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<sst xmlns="http://schemas.openxmlformats.org/spreadsheetml/2006/main" count="28" uniqueCount="28">
  <si>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Facility Name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</si>
  <si>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</si>
  <si>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</si>
  <si>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</si>
  <si>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</si>
  <si>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</si>
  <si>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</si>
  <si>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</si>
  <si>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</si>
  <si>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</si>
  <si>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</si>
  <si>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</si>
  <si>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</si>
  <si>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</t>
  </si>
  <si>
    <t>Brooklawn Memorial Park</t>
  </si>
  <si>
    <t>Gracelawn Memorial Park</t>
  </si>
  <si>
    <t>Great Works Crematory*</t>
  </si>
  <si>
    <t>Laurel Hill Cemetery</t>
  </si>
  <si>
    <t>Lighthouse Crematory &amp; Rembrance Center**</t>
  </si>
  <si>
    <t>Maine Coast Crematory</t>
  </si>
  <si>
    <t>Mt. Hope Cemetery and Crematory</t>
  </si>
  <si>
    <t>Northern Maine Crematory</t>
  </si>
  <si>
    <t>Pine Grove Crematorium</t>
  </si>
  <si>
    <t>Washington County Crematorium***</t>
  </si>
  <si>
    <t>Total:</t>
  </si>
  <si>
    <t>* Start up in Feb.</t>
  </si>
  <si>
    <t>** Start up in Dec.</t>
  </si>
  <si>
    <t>*** Start up in March.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</si>
</sst>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0"/>
      <color indexed="9"/>
      <name val="MS Sans Serif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33" borderId="10" xfId="0" applyNumberFormat="1" applyFill="1" applyBorder="1" applyAlignment="1" quotePrefix="1">
      <alignment horizontal="center"/>
    </xf>
    <xf numFmtId="0" fontId="0" fillId="33" borderId="10" xfId="0" applyFill="1" applyBorder="1" applyAlignment="1">
      <alignment horizontal="center"/>
    </xf>
    <xf numFmtId="0" fontId="18" fillId="33" borderId="10" xfId="0" applyNumberFormat="1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8" fillId="33" borderId="10" xfId="0" applyNumberFormat="1" applyFont="1" applyFill="1" applyBorder="1" applyAlignment="1" quotePrefix="1">
      <alignment horizontal="center"/>
    </xf>
    <xf numFmtId="0" fontId="0" fillId="33" borderId="11" xfId="0" applyNumberFormat="1" applyFill="1" applyBorder="1" applyAlignment="1" quotePrefix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NumberFormat="1" applyFill="1" applyBorder="1" applyAlignment="1">
      <alignment horizontal="center"/>
    </xf>
    <xf numFmtId="0" fontId="0" fillId="33" borderId="12" xfId="0" applyNumberFormat="1" applyFill="1" applyBorder="1" applyAlignment="1" quotePrefix="1">
      <alignment horizontal="center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 horizontal="right"/>
    </xf>
    <xf numFmtId="0" fontId="21" fillId="0" borderId="0" xfId="0" applyFont="1" applyAlignment="1">
      <alignment/>
    </xf>
    <xf numFmtId="0" fontId="37" fillId="34" borderId="10" xfId="0" applyNumberFormat="1" applyFont="1" applyFill="1" applyBorder="1" applyAlignment="1" quotePrefix="1">
      <alignment horizontal="center"/>
    </xf>
    <xf numFmtId="0" fontId="37" fillId="34" borderId="10" xfId="0" applyNumberFormat="1" applyFont="1" applyFill="1" applyBorder="1" applyAlignment="1">
      <alignment horizontal="center"/>
    </xf>
    <xf numFmtId="0" fontId="37" fillId="3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40.28125" style="0" bestFit="1" customWidth="1"/>
    <col min="3" max="3" width="10.140625" style="0" bestFit="1" customWidth="1"/>
    <col min="10" max="10" width="12.140625" style="0" bestFit="1" customWidth="1"/>
    <col min="12" max="13" width="11.57421875" style="0" bestFit="1" customWidth="1"/>
  </cols>
  <sheetData>
    <row r="1" spans="1:14" s="12" customFormat="1" ht="15">
      <c r="A1" s="13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5" t="s">
        <v>9</v>
      </c>
      <c r="K1" s="15" t="s">
        <v>10</v>
      </c>
      <c r="L1" s="15" t="s">
        <v>11</v>
      </c>
      <c r="M1" s="15" t="s">
        <v>12</v>
      </c>
      <c r="N1" s="15" t="s">
        <v>13</v>
      </c>
    </row>
    <row r="2" spans="1:14" ht="15">
      <c r="A2" s="1" t="s">
        <v>14</v>
      </c>
      <c r="B2" s="1">
        <v>159</v>
      </c>
      <c r="C2" s="1">
        <v>146</v>
      </c>
      <c r="D2" s="1">
        <v>158</v>
      </c>
      <c r="E2" s="1">
        <v>117</v>
      </c>
      <c r="F2" s="1">
        <v>138</v>
      </c>
      <c r="G2" s="1">
        <v>143</v>
      </c>
      <c r="H2" s="1">
        <v>143</v>
      </c>
      <c r="I2" s="1">
        <v>147</v>
      </c>
      <c r="J2" s="2">
        <v>127</v>
      </c>
      <c r="K2" s="2">
        <v>156</v>
      </c>
      <c r="L2" s="2">
        <v>133</v>
      </c>
      <c r="M2" s="2">
        <v>130</v>
      </c>
      <c r="N2" s="2">
        <f>SUM(B2:M2)</f>
        <v>1697</v>
      </c>
    </row>
    <row r="3" spans="1:14" ht="15">
      <c r="A3" s="1" t="s">
        <v>15</v>
      </c>
      <c r="B3" s="1">
        <v>144</v>
      </c>
      <c r="C3" s="1">
        <v>153</v>
      </c>
      <c r="D3" s="1">
        <v>189</v>
      </c>
      <c r="E3" s="1">
        <v>177</v>
      </c>
      <c r="F3" s="1">
        <v>178</v>
      </c>
      <c r="G3" s="1">
        <v>199</v>
      </c>
      <c r="H3" s="1">
        <v>158</v>
      </c>
      <c r="I3" s="1">
        <v>153</v>
      </c>
      <c r="J3" s="2">
        <v>171</v>
      </c>
      <c r="K3" s="2"/>
      <c r="L3" s="2"/>
      <c r="M3" s="2">
        <v>198</v>
      </c>
      <c r="N3" s="2">
        <f aca="true" t="shared" si="0" ref="N3:N11">SUM(B3:M3)</f>
        <v>1720</v>
      </c>
    </row>
    <row r="4" spans="1:14" ht="15">
      <c r="A4" s="1" t="s">
        <v>16</v>
      </c>
      <c r="B4" s="1"/>
      <c r="C4" s="1">
        <v>14</v>
      </c>
      <c r="D4" s="1">
        <v>32</v>
      </c>
      <c r="E4" s="1">
        <v>25</v>
      </c>
      <c r="F4" s="1">
        <v>19</v>
      </c>
      <c r="G4" s="1">
        <v>22</v>
      </c>
      <c r="H4" s="1">
        <v>25</v>
      </c>
      <c r="I4" s="1"/>
      <c r="J4" s="2"/>
      <c r="K4" s="2">
        <v>34</v>
      </c>
      <c r="L4" s="2">
        <v>29</v>
      </c>
      <c r="M4" s="2">
        <v>34</v>
      </c>
      <c r="N4" s="2">
        <f t="shared" si="0"/>
        <v>234</v>
      </c>
    </row>
    <row r="5" spans="1:14" ht="15">
      <c r="A5" s="1" t="s">
        <v>17</v>
      </c>
      <c r="B5" s="1">
        <v>50</v>
      </c>
      <c r="C5" s="1">
        <v>46</v>
      </c>
      <c r="D5" s="1">
        <v>58</v>
      </c>
      <c r="E5" s="1">
        <v>53</v>
      </c>
      <c r="F5" s="1">
        <v>42</v>
      </c>
      <c r="G5" s="1">
        <v>49</v>
      </c>
      <c r="H5" s="1">
        <v>56</v>
      </c>
      <c r="I5" s="2">
        <v>46</v>
      </c>
      <c r="J5" s="2">
        <v>52</v>
      </c>
      <c r="K5" s="2"/>
      <c r="L5" s="2">
        <v>39</v>
      </c>
      <c r="M5" s="2">
        <v>36</v>
      </c>
      <c r="N5" s="2">
        <f t="shared" si="0"/>
        <v>527</v>
      </c>
    </row>
    <row r="6" spans="1:14" ht="15">
      <c r="A6" s="3" t="s">
        <v>18</v>
      </c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2">
        <v>7</v>
      </c>
      <c r="N6" s="2">
        <f t="shared" si="0"/>
        <v>7</v>
      </c>
    </row>
    <row r="7" spans="1:14" ht="15">
      <c r="A7" s="4" t="s">
        <v>19</v>
      </c>
      <c r="B7" s="1"/>
      <c r="C7" s="1"/>
      <c r="D7" s="1"/>
      <c r="E7" s="1"/>
      <c r="F7" s="1"/>
      <c r="G7" s="1"/>
      <c r="H7" s="1"/>
      <c r="I7" s="2"/>
      <c r="J7" s="2"/>
      <c r="K7" s="2"/>
      <c r="L7" s="2"/>
      <c r="M7" s="2"/>
      <c r="N7" s="2">
        <v>921</v>
      </c>
    </row>
    <row r="8" spans="1:14" ht="15">
      <c r="A8" s="1" t="s">
        <v>20</v>
      </c>
      <c r="B8" s="1">
        <v>133</v>
      </c>
      <c r="C8" s="1">
        <v>107</v>
      </c>
      <c r="D8" s="1">
        <v>127</v>
      </c>
      <c r="E8" s="1">
        <v>141</v>
      </c>
      <c r="F8" s="1">
        <v>112</v>
      </c>
      <c r="G8" s="1">
        <v>114</v>
      </c>
      <c r="H8" s="1">
        <v>106</v>
      </c>
      <c r="I8" s="1">
        <v>117</v>
      </c>
      <c r="J8" s="2">
        <v>108</v>
      </c>
      <c r="K8" s="2">
        <v>110</v>
      </c>
      <c r="L8" s="2">
        <v>130</v>
      </c>
      <c r="M8" s="2">
        <v>148</v>
      </c>
      <c r="N8" s="2">
        <f t="shared" si="0"/>
        <v>1453</v>
      </c>
    </row>
    <row r="9" spans="1:14" ht="15">
      <c r="A9" s="1" t="s">
        <v>21</v>
      </c>
      <c r="B9" s="1">
        <v>35</v>
      </c>
      <c r="C9" s="1">
        <v>27</v>
      </c>
      <c r="D9" s="1">
        <v>36</v>
      </c>
      <c r="E9" s="1">
        <v>39</v>
      </c>
      <c r="F9" s="1">
        <v>36</v>
      </c>
      <c r="G9" s="1">
        <v>37</v>
      </c>
      <c r="H9" s="1">
        <v>27</v>
      </c>
      <c r="I9" s="1"/>
      <c r="J9" s="2">
        <v>28</v>
      </c>
      <c r="K9" s="2"/>
      <c r="L9" s="2">
        <v>38</v>
      </c>
      <c r="M9" s="2">
        <v>36</v>
      </c>
      <c r="N9" s="2">
        <f t="shared" si="0"/>
        <v>339</v>
      </c>
    </row>
    <row r="10" spans="1:14" ht="15">
      <c r="A10" s="1" t="s">
        <v>22</v>
      </c>
      <c r="B10" s="1">
        <v>61</v>
      </c>
      <c r="C10" s="1">
        <v>54</v>
      </c>
      <c r="D10" s="1"/>
      <c r="E10" s="1"/>
      <c r="F10" s="1">
        <v>49</v>
      </c>
      <c r="G10" s="1">
        <v>65</v>
      </c>
      <c r="H10" s="1">
        <v>63</v>
      </c>
      <c r="I10" s="2">
        <v>54</v>
      </c>
      <c r="J10" s="2">
        <v>46</v>
      </c>
      <c r="K10" s="2">
        <v>53</v>
      </c>
      <c r="L10" s="2">
        <v>61</v>
      </c>
      <c r="M10" s="2">
        <v>65</v>
      </c>
      <c r="N10" s="2">
        <f t="shared" si="0"/>
        <v>571</v>
      </c>
    </row>
    <row r="11" spans="1:14" ht="15">
      <c r="A11" s="5" t="s">
        <v>23</v>
      </c>
      <c r="B11" s="1"/>
      <c r="C11" s="1"/>
      <c r="D11" s="1">
        <v>15</v>
      </c>
      <c r="E11" s="1">
        <v>14</v>
      </c>
      <c r="F11" s="1">
        <v>8</v>
      </c>
      <c r="G11" s="1">
        <v>8</v>
      </c>
      <c r="H11" s="1">
        <v>13</v>
      </c>
      <c r="I11" s="1">
        <v>3</v>
      </c>
      <c r="J11" s="2">
        <v>0</v>
      </c>
      <c r="K11" s="2">
        <v>7</v>
      </c>
      <c r="L11" s="2">
        <v>7</v>
      </c>
      <c r="M11" s="2">
        <v>7</v>
      </c>
      <c r="N11" s="2">
        <f t="shared" si="0"/>
        <v>82</v>
      </c>
    </row>
    <row r="12" spans="1:14" ht="15">
      <c r="A12" s="9"/>
      <c r="B12" s="9"/>
      <c r="C12" s="9"/>
      <c r="D12" s="9"/>
      <c r="E12" s="9"/>
      <c r="F12" s="9"/>
      <c r="G12" s="9"/>
      <c r="H12" s="9"/>
      <c r="I12" s="9"/>
      <c r="J12" s="10"/>
      <c r="K12" s="10"/>
      <c r="L12" s="10"/>
      <c r="M12" s="11" t="s">
        <v>24</v>
      </c>
      <c r="N12" s="10">
        <f>SUM(N2:N11)</f>
        <v>7551</v>
      </c>
    </row>
    <row r="13" spans="1:14" ht="15">
      <c r="A13" s="7" t="s">
        <v>25</v>
      </c>
      <c r="B13" s="6"/>
      <c r="C13" s="6"/>
      <c r="D13" s="6"/>
      <c r="E13" s="6"/>
      <c r="F13" s="6"/>
      <c r="G13" s="6"/>
      <c r="H13" s="6"/>
      <c r="I13" s="6"/>
      <c r="J13" s="7"/>
      <c r="K13" s="7"/>
      <c r="L13" s="7"/>
      <c r="M13" s="7"/>
      <c r="N13" s="7"/>
    </row>
    <row r="14" spans="1:14" ht="15">
      <c r="A14" s="8" t="s">
        <v>26</v>
      </c>
      <c r="B14" s="6"/>
      <c r="C14" s="6"/>
      <c r="D14" s="6"/>
      <c r="E14" s="6"/>
      <c r="F14" s="6"/>
      <c r="G14" s="6"/>
      <c r="H14" s="6"/>
      <c r="I14" s="7"/>
      <c r="J14" s="7"/>
      <c r="K14" s="7"/>
      <c r="L14" s="7"/>
      <c r="M14" s="7"/>
      <c r="N14" s="7"/>
    </row>
    <row r="15" spans="1:14" ht="15">
      <c r="A15" s="8" t="s">
        <v>27</v>
      </c>
      <c r="B15" s="6"/>
      <c r="C15" s="6"/>
      <c r="D15" s="6"/>
      <c r="E15" s="6"/>
      <c r="F15" s="6"/>
      <c r="G15" s="6"/>
      <c r="H15" s="6"/>
      <c r="I15" s="7"/>
      <c r="J15" s="7"/>
      <c r="K15" s="7"/>
      <c r="L15" s="7"/>
      <c r="M15" s="7"/>
      <c r="N15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Maine</dc:creator>
  <cp:keywords/>
  <dc:description/>
  <cp:lastModifiedBy>State of Maine</cp:lastModifiedBy>
  <dcterms:created xsi:type="dcterms:W3CDTF">2013-09-06T14:09:01Z</dcterms:created>
  <dcterms:modified xsi:type="dcterms:W3CDTF">2013-09-06T14:11:00Z</dcterms:modified>
  <cp:category/>
  <cp:version/>
  <cp:contentType/>
  <cp:contentStatus/>
</cp:coreProperties>
</file>