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Query3" sheetId="1" r:id="rId1"/>
  </sheets>
  <definedNames>
    <definedName name="_xlnm.Print_Area" localSheetId="0">'Query3'!$A$1:$O$37</definedName>
  </definedNames>
  <calcPr fullCalcOnLoad="1"/>
</workbook>
</file>

<file path=xl/sharedStrings.xml><?xml version="1.0" encoding="utf-8"?>
<sst xmlns="http://schemas.openxmlformats.org/spreadsheetml/2006/main" count="41" uniqueCount="34">
  <si>
    <t xml:space="preserve"> </t>
  </si>
  <si>
    <t>*LICENSED, ACTIVE PROFESSIONALS WORKING IN MAINE WHO RESPONDED TO THE SURVEY.</t>
  </si>
  <si>
    <t>NOTES: PERCENTAGES BASED ON SMALL NUMBERS ARE SUBJECT TO LARGE CHANCE FLUCTUATIONS AND MUST BE INTERPRETED CAUTIOUSLY.</t>
  </si>
  <si>
    <t>PERCENTAGES MAY NOT SUM DUE TO ROUNDING.</t>
  </si>
  <si>
    <t>ACTIVE OSTEOPATHIC PHYSICIANS IN MAINE*</t>
  </si>
  <si>
    <t>NUMBER, PERCENT, AND RATIO TO POPULATION BY COUNTY OF EMPLOYMENT</t>
  </si>
  <si>
    <t>TABLE 24</t>
  </si>
  <si>
    <t>COUNTY OF</t>
  </si>
  <si>
    <t>EMPLOYMENT</t>
  </si>
  <si>
    <t>PHYSICIANS</t>
  </si>
  <si>
    <t>POPULATION</t>
  </si>
  <si>
    <t xml:space="preserve">PERCENT OF </t>
  </si>
  <si>
    <t>PER PHYSICIAN</t>
  </si>
  <si>
    <t>TOTAL/AVERAGE</t>
  </si>
  <si>
    <t>ANDROSCOGGIN</t>
  </si>
  <si>
    <t>AROOSTOOK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</si>
  <si>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</si>
  <si>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</si>
  <si>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</si>
  <si>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</si>
  <si>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</si>
  <si>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</si>
  <si>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</si>
  <si>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</si>
  <si>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</si>
  <si>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</si>
  <si>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</si>
  <si>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</si>
  <si>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</si>
  <si>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</si>
  <si>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PERCENT OF</t>
  </si>
  <si>
    <t>MAINE DEPARTMENT OF HEALTH AND HUMAN SERVICES</t>
  </si>
  <si>
    <t>OFFICE OF DATA, RESEARCH, AND VITAL STATISTICS</t>
  </si>
  <si>
    <t>SOURCE OF DATA: MAINE COOPERATIVE HEALTH MANPOWER RESOURCE INVENTORY, ODRVS, AND 2003 POPULATION ESTIMATES.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</si>
</sst>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%"/>
  </numFmts>
  <fonts count="3">
    <font>
      <sz val="10"/>
      <color indexed="8"/>
      <name val="Arial"/>
      <family val="0"/>
    </font>
    <font>
      <sz val="11"/>
      <color indexed="8"/>
      <name val="Arial"/>
      <family val="2"/>
    </font>
    <font>
      <sz val="9"/>
      <color indexed="8"/>
      <name val="SAS Monospace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E1">
      <selection activeCell="M6" sqref="M6:M7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14.00390625" style="0" customWidth="1"/>
    <col min="4" max="4" width="3.7109375" style="0" customWidth="1"/>
    <col min="5" max="5" width="14.00390625" style="0" customWidth="1"/>
    <col min="6" max="6" width="3.7109375" style="0" customWidth="1"/>
    <col min="7" max="7" width="14.00390625" style="0" customWidth="1"/>
    <col min="8" max="8" width="3.7109375" style="0" customWidth="1"/>
    <col min="9" max="9" width="14.00390625" style="0" customWidth="1"/>
    <col min="10" max="10" width="3.7109375" style="0" customWidth="1"/>
    <col min="11" max="11" width="14.00390625" style="0" customWidth="1"/>
    <col min="12" max="12" width="3.7109375" style="0" customWidth="1"/>
    <col min="13" max="13" width="14.00390625" style="0" customWidth="1"/>
  </cols>
  <sheetData>
    <row r="1" spans="2:13" ht="13.5" customHeight="1">
      <c r="B1" s="4"/>
      <c r="C1" s="20" t="s">
        <v>6</v>
      </c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7.25" customHeight="1">
      <c r="B2" s="4"/>
      <c r="C2" s="20" t="s">
        <v>4</v>
      </c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17.25" customHeight="1">
      <c r="B3" s="4"/>
      <c r="C3" s="20" t="s">
        <v>5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17.25" customHeight="1">
      <c r="B4" s="4"/>
      <c r="C4" s="21">
        <v>38352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5" ht="17.25" customHeight="1">
      <c r="A5" s="5"/>
      <c r="B5" s="5"/>
      <c r="C5" s="7" t="s">
        <v>7</v>
      </c>
      <c r="D5" s="3"/>
      <c r="E5" s="6" t="s">
        <v>0</v>
      </c>
      <c r="F5" s="6"/>
      <c r="G5" s="6"/>
      <c r="H5" s="6"/>
      <c r="I5" s="6"/>
      <c r="J5" s="6"/>
      <c r="K5" s="6"/>
      <c r="L5" s="6"/>
      <c r="M5" s="5"/>
      <c r="N5" s="5"/>
      <c r="O5" s="5"/>
    </row>
    <row r="6" spans="1:15" ht="15" customHeight="1">
      <c r="A6" s="5"/>
      <c r="B6" s="5"/>
      <c r="C6" s="7" t="s">
        <v>8</v>
      </c>
      <c r="D6" s="3"/>
      <c r="E6" s="5"/>
      <c r="F6" s="5"/>
      <c r="G6" s="11" t="s">
        <v>30</v>
      </c>
      <c r="H6" s="5"/>
      <c r="I6" s="5"/>
      <c r="J6" s="5"/>
      <c r="K6" s="11" t="s">
        <v>11</v>
      </c>
      <c r="L6" s="3"/>
      <c r="M6" s="11" t="s">
        <v>10</v>
      </c>
      <c r="N6" s="3" t="s">
        <v>0</v>
      </c>
      <c r="O6" s="3" t="s">
        <v>0</v>
      </c>
    </row>
    <row r="7" spans="1:15" ht="17.25" customHeight="1">
      <c r="A7" s="5"/>
      <c r="B7" s="5"/>
      <c r="C7" s="7"/>
      <c r="D7" s="5"/>
      <c r="E7" s="11" t="s">
        <v>9</v>
      </c>
      <c r="F7" s="3"/>
      <c r="G7" s="11" t="s">
        <v>9</v>
      </c>
      <c r="H7" s="3"/>
      <c r="I7" s="11" t="s">
        <v>10</v>
      </c>
      <c r="J7" s="3"/>
      <c r="K7" s="11" t="s">
        <v>10</v>
      </c>
      <c r="L7" s="3"/>
      <c r="M7" s="11" t="s">
        <v>12</v>
      </c>
      <c r="N7" s="5"/>
      <c r="O7" s="5"/>
    </row>
    <row r="8" spans="1:15" ht="17.25" customHeight="1">
      <c r="A8" s="5"/>
      <c r="B8" s="5"/>
      <c r="C8" s="7" t="s">
        <v>13</v>
      </c>
      <c r="D8" s="5"/>
      <c r="E8" s="11">
        <f>SUM(E10:E25)</f>
        <v>444</v>
      </c>
      <c r="F8" s="11"/>
      <c r="G8" s="12">
        <v>1</v>
      </c>
      <c r="H8" s="11"/>
      <c r="I8" s="13">
        <f>SUM(I10:I25)</f>
        <v>1305728</v>
      </c>
      <c r="J8" s="13"/>
      <c r="K8" s="16">
        <f>I8/I8</f>
        <v>1</v>
      </c>
      <c r="L8" s="11"/>
      <c r="M8" s="13">
        <f>I8/E8</f>
        <v>2940.828828828829</v>
      </c>
      <c r="N8" s="5"/>
      <c r="O8" s="5"/>
    </row>
    <row r="9" spans="1:15" ht="17.25" customHeight="1">
      <c r="A9" s="5"/>
      <c r="B9" s="5"/>
      <c r="C9" s="7"/>
      <c r="D9" s="5"/>
      <c r="E9" s="11"/>
      <c r="F9" s="11"/>
      <c r="G9" s="11"/>
      <c r="H9" s="11"/>
      <c r="I9" s="13"/>
      <c r="J9" s="13"/>
      <c r="K9" s="11"/>
      <c r="L9" s="11"/>
      <c r="M9" s="13"/>
      <c r="N9" s="5"/>
      <c r="O9" s="5"/>
    </row>
    <row r="10" spans="1:15" ht="14.25" customHeight="1">
      <c r="A10" s="5"/>
      <c r="B10" s="5"/>
      <c r="C10" s="8" t="s">
        <v>14</v>
      </c>
      <c r="D10" s="9"/>
      <c r="E10" s="14">
        <v>32</v>
      </c>
      <c r="F10" s="14"/>
      <c r="G10" s="15">
        <f>E10/E8</f>
        <v>0.07207207207207207</v>
      </c>
      <c r="H10" s="14"/>
      <c r="I10" s="13">
        <v>106115</v>
      </c>
      <c r="J10" s="13"/>
      <c r="K10" s="16">
        <f>I10/I8</f>
        <v>0.08126884006469953</v>
      </c>
      <c r="L10" s="17"/>
      <c r="M10" s="13">
        <f aca="true" t="shared" si="0" ref="M10:M25">I10/E10</f>
        <v>3316.09375</v>
      </c>
      <c r="N10" s="5"/>
      <c r="O10" s="5"/>
    </row>
    <row r="11" spans="1:15" ht="14.25" customHeight="1">
      <c r="A11" s="5"/>
      <c r="B11" s="5"/>
      <c r="C11" s="8" t="s">
        <v>15</v>
      </c>
      <c r="D11" s="9"/>
      <c r="E11" s="14">
        <v>13</v>
      </c>
      <c r="F11" s="14"/>
      <c r="G11" s="15">
        <f>E11/E8</f>
        <v>0.02927927927927928</v>
      </c>
      <c r="H11" s="14"/>
      <c r="I11" s="13">
        <v>73428</v>
      </c>
      <c r="J11" s="13"/>
      <c r="K11" s="16">
        <f>I11/I8</f>
        <v>0.056235295559258894</v>
      </c>
      <c r="L11" s="17"/>
      <c r="M11" s="13">
        <f t="shared" si="0"/>
        <v>5648.307692307692</v>
      </c>
      <c r="N11" s="5"/>
      <c r="O11" s="5"/>
    </row>
    <row r="12" spans="1:15" ht="14.25">
      <c r="A12" s="5"/>
      <c r="B12" s="5"/>
      <c r="C12" s="8" t="s">
        <v>16</v>
      </c>
      <c r="D12" s="9"/>
      <c r="E12" s="14">
        <v>140</v>
      </c>
      <c r="F12" s="14"/>
      <c r="G12" s="15">
        <f>E12/E8</f>
        <v>0.3153153153153153</v>
      </c>
      <c r="H12" s="14"/>
      <c r="I12" s="13">
        <v>270923</v>
      </c>
      <c r="J12" s="13"/>
      <c r="K12" s="16">
        <f>I12/I8</f>
        <v>0.2074880832761494</v>
      </c>
      <c r="L12" s="17"/>
      <c r="M12" s="13">
        <f t="shared" si="0"/>
        <v>1935.1642857142858</v>
      </c>
      <c r="N12" s="5"/>
      <c r="O12" s="5"/>
    </row>
    <row r="13" spans="1:15" ht="14.25">
      <c r="A13" s="5"/>
      <c r="B13" s="5"/>
      <c r="C13" s="8" t="s">
        <v>17</v>
      </c>
      <c r="D13" s="9"/>
      <c r="E13" s="14">
        <v>10</v>
      </c>
      <c r="F13" s="14"/>
      <c r="G13" s="15">
        <f>E13/E8</f>
        <v>0.02252252252252252</v>
      </c>
      <c r="H13" s="14"/>
      <c r="I13" s="13">
        <v>29763</v>
      </c>
      <c r="J13" s="13"/>
      <c r="K13" s="16">
        <f>I13/I8</f>
        <v>0.022794180717576707</v>
      </c>
      <c r="L13" s="17"/>
      <c r="M13" s="13">
        <f t="shared" si="0"/>
        <v>2976.3</v>
      </c>
      <c r="N13" s="5"/>
      <c r="O13" s="5"/>
    </row>
    <row r="14" spans="1:15" ht="14.25">
      <c r="A14" s="5"/>
      <c r="B14" s="5"/>
      <c r="C14" s="8" t="s">
        <v>18</v>
      </c>
      <c r="D14" s="9"/>
      <c r="E14" s="14">
        <v>10</v>
      </c>
      <c r="F14" s="14"/>
      <c r="G14" s="15">
        <f>E14/E8</f>
        <v>0.02252252252252252</v>
      </c>
      <c r="H14" s="14"/>
      <c r="I14" s="13">
        <v>52792</v>
      </c>
      <c r="J14" s="13"/>
      <c r="K14" s="16">
        <f>I14/I8</f>
        <v>0.040431085187726694</v>
      </c>
      <c r="L14" s="17"/>
      <c r="M14" s="13">
        <f t="shared" si="0"/>
        <v>5279.2</v>
      </c>
      <c r="N14" s="5"/>
      <c r="O14" s="5"/>
    </row>
    <row r="15" spans="1:15" ht="14.25">
      <c r="A15" s="5"/>
      <c r="B15" s="5"/>
      <c r="C15" s="8" t="s">
        <v>19</v>
      </c>
      <c r="D15" s="9"/>
      <c r="E15" s="14">
        <v>47</v>
      </c>
      <c r="F15" s="14"/>
      <c r="G15" s="15">
        <f>E15/E8</f>
        <v>0.10585585585585586</v>
      </c>
      <c r="H15" s="14"/>
      <c r="I15" s="13">
        <v>119683</v>
      </c>
      <c r="J15" s="13"/>
      <c r="K15" s="16">
        <f>I15/I8</f>
        <v>0.0916599781884129</v>
      </c>
      <c r="L15" s="17"/>
      <c r="M15" s="13">
        <f t="shared" si="0"/>
        <v>2546.446808510638</v>
      </c>
      <c r="N15" s="5"/>
      <c r="O15" s="5"/>
    </row>
    <row r="16" spans="1:15" ht="14.25">
      <c r="A16" s="5"/>
      <c r="B16" s="5"/>
      <c r="C16" s="8" t="s">
        <v>20</v>
      </c>
      <c r="D16" s="9"/>
      <c r="E16" s="14">
        <v>8</v>
      </c>
      <c r="F16" s="14"/>
      <c r="G16" s="15">
        <f>E16/E8</f>
        <v>0.018018018018018018</v>
      </c>
      <c r="H16" s="14"/>
      <c r="I16" s="13">
        <v>40406</v>
      </c>
      <c r="J16" s="13"/>
      <c r="K16" s="16">
        <f>I16/I8</f>
        <v>0.030945189197137537</v>
      </c>
      <c r="L16" s="17"/>
      <c r="M16" s="13">
        <f t="shared" si="0"/>
        <v>5050.75</v>
      </c>
      <c r="N16" s="5"/>
      <c r="O16" s="5"/>
    </row>
    <row r="17" spans="1:15" ht="14.25">
      <c r="A17" s="5"/>
      <c r="B17" s="5"/>
      <c r="C17" s="8" t="s">
        <v>21</v>
      </c>
      <c r="D17" s="9"/>
      <c r="E17" s="14">
        <v>10</v>
      </c>
      <c r="F17" s="14"/>
      <c r="G17" s="15">
        <f>E17/E8</f>
        <v>0.02252252252252252</v>
      </c>
      <c r="H17" s="14"/>
      <c r="I17" s="13">
        <v>34729</v>
      </c>
      <c r="J17" s="13"/>
      <c r="K17" s="16">
        <f>I17/I8</f>
        <v>0.026597423046760122</v>
      </c>
      <c r="L17" s="17"/>
      <c r="M17" s="13">
        <f t="shared" si="0"/>
        <v>3472.9</v>
      </c>
      <c r="N17" s="5"/>
      <c r="O17" s="5"/>
    </row>
    <row r="18" spans="1:15" ht="14.25">
      <c r="A18" s="5"/>
      <c r="B18" s="5"/>
      <c r="C18" s="8" t="s">
        <v>22</v>
      </c>
      <c r="D18" s="9"/>
      <c r="E18" s="14">
        <v>16</v>
      </c>
      <c r="F18" s="14"/>
      <c r="G18" s="15">
        <f>E18/E8</f>
        <v>0.036036036036036036</v>
      </c>
      <c r="H18" s="14"/>
      <c r="I18" s="13">
        <v>56151</v>
      </c>
      <c r="J18" s="13"/>
      <c r="K18" s="16">
        <f>I18/I8</f>
        <v>0.04300359646113126</v>
      </c>
      <c r="L18" s="17"/>
      <c r="M18" s="13">
        <f t="shared" si="0"/>
        <v>3509.4375</v>
      </c>
      <c r="N18" s="5"/>
      <c r="O18" s="5"/>
    </row>
    <row r="19" spans="1:15" ht="14.25">
      <c r="A19" s="5"/>
      <c r="B19" s="5"/>
      <c r="C19" s="8" t="s">
        <v>23</v>
      </c>
      <c r="D19" s="9"/>
      <c r="E19" s="14">
        <v>45</v>
      </c>
      <c r="F19" s="14"/>
      <c r="G19" s="15">
        <f>E19/E8</f>
        <v>0.10135135135135136</v>
      </c>
      <c r="H19" s="14"/>
      <c r="I19" s="13">
        <v>146982</v>
      </c>
      <c r="J19" s="13"/>
      <c r="K19" s="16">
        <f>I19/I8</f>
        <v>0.11256708901088129</v>
      </c>
      <c r="L19" s="17"/>
      <c r="M19" s="13">
        <f t="shared" si="0"/>
        <v>3266.266666666667</v>
      </c>
      <c r="N19" s="5"/>
      <c r="O19" s="5"/>
    </row>
    <row r="20" spans="1:15" ht="14.25">
      <c r="A20" s="5"/>
      <c r="B20" s="5"/>
      <c r="C20" s="8" t="s">
        <v>24</v>
      </c>
      <c r="D20" s="9"/>
      <c r="E20" s="14">
        <v>2</v>
      </c>
      <c r="F20" s="14"/>
      <c r="G20" s="15">
        <f>E20/E8</f>
        <v>0.0045045045045045045</v>
      </c>
      <c r="H20" s="14"/>
      <c r="I20" s="13">
        <v>17394</v>
      </c>
      <c r="J20" s="13"/>
      <c r="K20" s="16">
        <f>I20/I8</f>
        <v>0.013321304283893736</v>
      </c>
      <c r="L20" s="17"/>
      <c r="M20" s="13">
        <f t="shared" si="0"/>
        <v>8697</v>
      </c>
      <c r="N20" s="5"/>
      <c r="O20" s="5"/>
    </row>
    <row r="21" spans="1:15" ht="14.25">
      <c r="A21" s="5"/>
      <c r="B21" s="5"/>
      <c r="C21" s="8" t="s">
        <v>25</v>
      </c>
      <c r="D21" s="9"/>
      <c r="E21" s="14">
        <v>3</v>
      </c>
      <c r="F21" s="14"/>
      <c r="G21" s="15">
        <f>E21/E8</f>
        <v>0.006756756756756757</v>
      </c>
      <c r="H21" s="14"/>
      <c r="I21" s="13">
        <v>36455</v>
      </c>
      <c r="J21" s="13"/>
      <c r="K21" s="16">
        <f>I21/I8</f>
        <v>0.027919291000882265</v>
      </c>
      <c r="L21" s="17"/>
      <c r="M21" s="13">
        <f t="shared" si="0"/>
        <v>12151.666666666666</v>
      </c>
      <c r="N21" s="5"/>
      <c r="O21" s="5"/>
    </row>
    <row r="22" spans="1:15" ht="14.25">
      <c r="A22" s="5"/>
      <c r="B22" s="5"/>
      <c r="C22" s="8" t="s">
        <v>26</v>
      </c>
      <c r="D22" s="9"/>
      <c r="E22" s="14">
        <v>10</v>
      </c>
      <c r="F22" s="14"/>
      <c r="G22" s="15">
        <f>E22/E8</f>
        <v>0.02252252252252252</v>
      </c>
      <c r="H22" s="14"/>
      <c r="I22" s="13">
        <v>51154</v>
      </c>
      <c r="J22" s="13"/>
      <c r="K22" s="16">
        <f>I22/I8</f>
        <v>0.039176612587001274</v>
      </c>
      <c r="L22" s="17"/>
      <c r="M22" s="13">
        <f t="shared" si="0"/>
        <v>5115.4</v>
      </c>
      <c r="N22" s="5"/>
      <c r="O22" s="5"/>
    </row>
    <row r="23" spans="1:15" ht="14.25">
      <c r="A23" s="5"/>
      <c r="B23" s="5"/>
      <c r="C23" s="8" t="s">
        <v>27</v>
      </c>
      <c r="D23" s="9"/>
      <c r="E23" s="14">
        <v>5</v>
      </c>
      <c r="F23" s="14"/>
      <c r="G23" s="15">
        <f>E23/E8</f>
        <v>0.01126126126126126</v>
      </c>
      <c r="H23" s="14"/>
      <c r="I23" s="13">
        <v>38248</v>
      </c>
      <c r="J23" s="13"/>
      <c r="K23" s="16">
        <f>I23/I8</f>
        <v>0.029292471326340556</v>
      </c>
      <c r="L23" s="17"/>
      <c r="M23" s="13">
        <f t="shared" si="0"/>
        <v>7649.6</v>
      </c>
      <c r="N23" s="5"/>
      <c r="O23" s="5"/>
    </row>
    <row r="24" spans="1:15" ht="14.25">
      <c r="A24" s="5"/>
      <c r="B24" s="5"/>
      <c r="C24" s="8" t="s">
        <v>28</v>
      </c>
      <c r="D24" s="9"/>
      <c r="E24" s="14">
        <v>10</v>
      </c>
      <c r="F24" s="14"/>
      <c r="G24" s="15">
        <f>E24/E8</f>
        <v>0.02252252252252252</v>
      </c>
      <c r="H24" s="14"/>
      <c r="I24" s="13">
        <v>33479</v>
      </c>
      <c r="J24" s="13"/>
      <c r="K24" s="16">
        <f>I24/I8</f>
        <v>0.025640102686011176</v>
      </c>
      <c r="L24" s="17"/>
      <c r="M24" s="13">
        <f t="shared" si="0"/>
        <v>3347.9</v>
      </c>
      <c r="N24" s="5"/>
      <c r="O24" s="5"/>
    </row>
    <row r="25" spans="1:15" ht="14.25">
      <c r="A25" s="5"/>
      <c r="B25" s="5"/>
      <c r="C25" s="8" t="s">
        <v>29</v>
      </c>
      <c r="D25" s="9"/>
      <c r="E25" s="14">
        <v>83</v>
      </c>
      <c r="F25" s="14"/>
      <c r="G25" s="15">
        <f>E25/E8</f>
        <v>0.18693693693693694</v>
      </c>
      <c r="H25" s="14"/>
      <c r="I25" s="13">
        <v>198026</v>
      </c>
      <c r="J25" s="13"/>
      <c r="K25" s="16">
        <f>I25/I8</f>
        <v>0.15165945740613665</v>
      </c>
      <c r="L25" s="17"/>
      <c r="M25" s="13">
        <f t="shared" si="0"/>
        <v>2385.855421686747</v>
      </c>
      <c r="N25" s="5"/>
      <c r="O25" s="5"/>
    </row>
    <row r="26" spans="1:13" ht="13.5" customHeight="1">
      <c r="A26" s="5"/>
      <c r="B26" s="5"/>
      <c r="C26" s="3" t="s">
        <v>0</v>
      </c>
      <c r="D26" s="3"/>
      <c r="E26" s="3"/>
      <c r="F26" s="3"/>
      <c r="G26" s="10"/>
      <c r="H26" s="10"/>
      <c r="I26" s="5"/>
      <c r="J26" s="5"/>
      <c r="K26" s="5"/>
      <c r="L26" s="5"/>
      <c r="M26" s="5"/>
    </row>
    <row r="27" spans="1:13" ht="13.5" customHeight="1">
      <c r="A27" s="5"/>
      <c r="B27" s="5"/>
      <c r="C27" s="3"/>
      <c r="D27" s="3"/>
      <c r="E27" s="3"/>
      <c r="F27" s="3"/>
      <c r="G27" s="10"/>
      <c r="H27" s="10"/>
      <c r="I27" s="5"/>
      <c r="J27" s="5"/>
      <c r="K27" s="5"/>
      <c r="L27" s="5"/>
      <c r="M27" s="5"/>
    </row>
    <row r="28" spans="1:13" ht="14.25">
      <c r="A28" s="5" t="s">
        <v>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5" ht="14.25">
      <c r="A29" s="22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3" ht="14.25">
      <c r="A30" s="4" t="s">
        <v>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4.25">
      <c r="A31" s="4" t="s">
        <v>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5"/>
      <c r="M31" s="5"/>
    </row>
    <row r="32" spans="1:13" ht="14.25">
      <c r="A32" s="4" t="s">
        <v>33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1:1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4" ht="14.25">
      <c r="A34" s="18" t="s">
        <v>31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4.25">
      <c r="A35" s="18" t="s">
        <v>32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</row>
    <row r="37" spans="1:13" ht="15.75">
      <c r="A37" s="1"/>
      <c r="B37" s="1"/>
      <c r="C37" s="20">
        <v>67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ht="14.25">
      <c r="A39" s="2"/>
    </row>
  </sheetData>
  <mergeCells count="8">
    <mergeCell ref="A35:N35"/>
    <mergeCell ref="C37:M37"/>
    <mergeCell ref="C1:M1"/>
    <mergeCell ref="C2:M2"/>
    <mergeCell ref="C3:M3"/>
    <mergeCell ref="C4:M4"/>
    <mergeCell ref="A29:O29"/>
    <mergeCell ref="A34:N34"/>
  </mergeCells>
  <printOptions/>
  <pageMargins left="0.5" right="0.5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BFI</cp:lastModifiedBy>
  <cp:lastPrinted>2005-05-25T13:56:28Z</cp:lastPrinted>
  <dcterms:created xsi:type="dcterms:W3CDTF">2005-04-13T17:56:21Z</dcterms:created>
  <dcterms:modified xsi:type="dcterms:W3CDTF">2005-05-25T13:56:31Z</dcterms:modified>
  <cp:category/>
  <cp:version/>
  <cp:contentType/>
  <cp:contentStatus/>
</cp:coreProperties>
</file>