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150" activeTab="0"/>
  </bookViews>
  <sheets>
    <sheet name="Query3" sheetId="1" r:id="rId1"/>
  </sheets>
  <definedNames>
    <definedName name="_xlnm.Print_Area" localSheetId="0">'Query3'!$A$1:$M$37</definedName>
  </definedNames>
  <calcPr fullCalcOnLoad="1"/>
</workbook>
</file>

<file path=xl/sharedStrings.xml><?xml version="1.0" encoding="utf-8"?>
<sst xmlns="http://schemas.openxmlformats.org/spreadsheetml/2006/main" count="40" uniqueCount="35">
  <si>
    <t xml:space="preserve"> </t>
  </si>
  <si>
    <t>TOTAL/AVERAGE</t>
  </si>
  <si>
    <t>COUNTY OF</t>
  </si>
  <si>
    <t>EMPLOYMENT</t>
  </si>
  <si>
    <t>PHYSICIANS</t>
  </si>
  <si>
    <t>POPULATION</t>
  </si>
  <si>
    <t xml:space="preserve">PERCENT OF </t>
  </si>
  <si>
    <t>PER PHYSICIAN</t>
  </si>
  <si>
    <t>ANDROSCOGGIN</t>
  </si>
  <si>
    <t>AROOSTOOK</t>
  </si>
  <si>
    <t>CUMBERLAND</t>
  </si>
  <si>
    <t>FRANKLIN</t>
  </si>
  <si>
    <t>HANCOCK</t>
  </si>
  <si>
    <t>KENNEBEC</t>
  </si>
  <si>
    <t>KNOX</t>
  </si>
  <si>
    <t>LINCOLN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</si>
  <si>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</si>
  <si>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</si>
  <si>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</si>
  <si>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</si>
  <si>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</si>
  <si>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</si>
  <si>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</si>
  <si>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</si>
  <si>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ACTIVE ALLOPATHIC PHYSICIANS IN MAINE*</t>
  </si>
  <si>
    <t>NUMBER, PERCENT, AND RATIO TO POPULATION BY COUNTY OF EMPLOYMENT</t>
  </si>
  <si>
    <t>DECEMBER 31, 2004</t>
  </si>
  <si>
    <t>NOTES: PERCENTAGES BASED ON SMALL NUMBERS ARE SUBJECT TO LARGE FLUCTUATIONS AND MUST BE INTERPRETED CAUTIOUSLY.</t>
  </si>
  <si>
    <t>PERCENTAGES MAY NOT SUM DUE TO ROUNDING.</t>
  </si>
  <si>
    <t>*LICENSED, ACTIVE PROFESSIONALS WORKING IN MAINE WHO RESPONDED TO THE SURVEY.</t>
  </si>
  <si>
    <t>SOURCE OF DATA: MAINE COOPERATIVE HEALTH MANPOWER RESOURCE INVENTORY, ODRVS AND 2003 POPULATION ESTIMATES</t>
  </si>
  <si>
    <t>TABLE 4</t>
  </si>
  <si>
    <t>PERCENT OF</t>
  </si>
  <si>
    <t>MAINE DEPARTMENT OF HEALTH AND HUMAN SERVICES</t>
  </si>
  <si>
    <t>OFFICE OF DATA, RESEARCH, AND VITAL STATISTICS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</si>
</sst>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3">
    <font>
      <sz val="10"/>
      <color indexed="8"/>
      <name val="Arial"/>
      <family val="0"/>
    </font>
    <font>
      <sz val="9"/>
      <color indexed="8"/>
      <name val="SAS Monospace"/>
      <family val="3"/>
    </font>
    <font>
      <sz val="10"/>
      <color indexed="8"/>
      <name val="SAS Monospace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10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10" fontId="1" fillId="0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14.00390625" style="0" customWidth="1"/>
    <col min="2" max="2" width="3.7109375" style="0" customWidth="1"/>
    <col min="3" max="3" width="18.57421875" style="0" customWidth="1"/>
    <col min="4" max="4" width="3.7109375" style="0" customWidth="1"/>
    <col min="5" max="5" width="14.00390625" style="0" customWidth="1"/>
    <col min="6" max="6" width="3.7109375" style="0" customWidth="1"/>
    <col min="7" max="7" width="14.00390625" style="0" customWidth="1"/>
    <col min="8" max="8" width="3.7109375" style="0" customWidth="1"/>
    <col min="9" max="9" width="14.00390625" style="0" customWidth="1"/>
    <col min="10" max="10" width="3.7109375" style="0" customWidth="1"/>
    <col min="11" max="11" width="14.00390625" style="0" customWidth="1"/>
    <col min="12" max="12" width="3.7109375" style="0" customWidth="1"/>
    <col min="13" max="13" width="14.00390625" style="0" customWidth="1"/>
    <col min="14" max="14" width="12.421875" style="0" customWidth="1"/>
    <col min="15" max="15" width="2.140625" style="0" customWidth="1"/>
  </cols>
  <sheetData>
    <row r="1" spans="1:15" ht="13.5" customHeight="1">
      <c r="A1" s="19" t="s">
        <v>31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2"/>
      <c r="O1" s="2"/>
    </row>
    <row r="2" spans="1:15" ht="17.25" customHeight="1">
      <c r="A2" s="19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"/>
      <c r="O2" s="2"/>
    </row>
    <row r="3" spans="1:15" ht="17.25" customHeight="1">
      <c r="A3" s="19" t="s">
        <v>25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"/>
      <c r="O3" s="2"/>
    </row>
    <row r="4" spans="1:15" ht="17.25" customHeight="1">
      <c r="A4" s="21" t="s">
        <v>26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3"/>
      <c r="O4" s="3"/>
    </row>
    <row r="5" spans="1:15" ht="17.25" customHeight="1">
      <c r="A5" s="4"/>
      <c r="B5" s="5" t="s">
        <v>0</v>
      </c>
      <c r="C5" s="5"/>
      <c r="D5" s="5"/>
      <c r="E5" s="5"/>
      <c r="F5" s="5"/>
      <c r="G5" s="5"/>
      <c r="H5" s="5"/>
      <c r="I5" s="5"/>
      <c r="J5" s="4"/>
      <c r="K5" s="4"/>
      <c r="L5" s="4"/>
      <c r="M5" s="4"/>
      <c r="N5" s="4"/>
      <c r="O5" s="4"/>
    </row>
    <row r="6" spans="1:15" ht="15" customHeight="1">
      <c r="A6" s="4"/>
      <c r="B6" s="4"/>
      <c r="C6" s="4"/>
      <c r="D6" s="1"/>
      <c r="E6" s="1"/>
      <c r="F6" s="1"/>
      <c r="G6" s="1" t="s">
        <v>32</v>
      </c>
      <c r="H6" s="1"/>
      <c r="I6" s="1"/>
      <c r="J6" s="1"/>
      <c r="K6" s="1" t="s">
        <v>6</v>
      </c>
      <c r="L6" s="1"/>
      <c r="M6" s="1" t="s">
        <v>5</v>
      </c>
      <c r="N6" s="1" t="s">
        <v>0</v>
      </c>
      <c r="O6" s="1" t="s">
        <v>0</v>
      </c>
    </row>
    <row r="7" spans="1:15" ht="17.25" customHeight="1">
      <c r="A7" s="4"/>
      <c r="B7" s="4"/>
      <c r="C7" s="7" t="s">
        <v>2</v>
      </c>
      <c r="D7" s="4"/>
      <c r="E7" s="1" t="s">
        <v>4</v>
      </c>
      <c r="F7" s="1"/>
      <c r="G7" s="1" t="s">
        <v>4</v>
      </c>
      <c r="H7" s="1"/>
      <c r="I7" s="1" t="s">
        <v>5</v>
      </c>
      <c r="J7" s="1"/>
      <c r="K7" s="1" t="s">
        <v>5</v>
      </c>
      <c r="L7" s="1"/>
      <c r="M7" s="1" t="s">
        <v>7</v>
      </c>
      <c r="N7" s="4"/>
      <c r="O7" s="4"/>
    </row>
    <row r="8" spans="1:15" ht="17.25" customHeight="1">
      <c r="A8" s="4"/>
      <c r="B8" s="4"/>
      <c r="C8" s="7" t="s">
        <v>3</v>
      </c>
      <c r="D8" s="4"/>
      <c r="E8" s="6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7.25" customHeight="1">
      <c r="A9" s="4"/>
      <c r="B9" s="4"/>
      <c r="C9" s="7" t="s">
        <v>1</v>
      </c>
      <c r="D9" s="4"/>
      <c r="E9" s="6">
        <f>SUM(E11:E26)</f>
        <v>2865</v>
      </c>
      <c r="F9" s="6"/>
      <c r="G9" s="13">
        <f>SUM(G11:G26)</f>
        <v>1</v>
      </c>
      <c r="H9" s="6"/>
      <c r="I9" s="14">
        <f>SUM(I11:I26)</f>
        <v>1305728</v>
      </c>
      <c r="J9" s="14"/>
      <c r="K9" s="13">
        <f>I9/I9</f>
        <v>1</v>
      </c>
      <c r="L9" s="1"/>
      <c r="M9" s="14">
        <f>I9/E9</f>
        <v>455.7514834205934</v>
      </c>
      <c r="N9" s="4"/>
      <c r="O9" s="4"/>
    </row>
    <row r="10" spans="1:15" ht="17.25" customHeight="1">
      <c r="A10" s="4"/>
      <c r="B10" s="4"/>
      <c r="C10" s="7"/>
      <c r="D10" s="4"/>
      <c r="E10" s="6"/>
      <c r="F10" s="6"/>
      <c r="G10" s="13"/>
      <c r="H10" s="6"/>
      <c r="I10" s="14"/>
      <c r="J10" s="14"/>
      <c r="K10" s="13"/>
      <c r="L10" s="1"/>
      <c r="M10" s="14"/>
      <c r="N10" s="4"/>
      <c r="O10" s="4"/>
    </row>
    <row r="11" spans="1:15" ht="14.25" customHeight="1">
      <c r="A11" s="4"/>
      <c r="B11" s="4"/>
      <c r="C11" s="8" t="s">
        <v>8</v>
      </c>
      <c r="D11" s="9"/>
      <c r="E11" s="15">
        <v>258</v>
      </c>
      <c r="F11" s="15"/>
      <c r="G11" s="16">
        <f>E11/E9</f>
        <v>0.09005235602094241</v>
      </c>
      <c r="H11" s="15"/>
      <c r="I11" s="14">
        <v>106115</v>
      </c>
      <c r="J11" s="14"/>
      <c r="K11" s="13">
        <f>I11/I9</f>
        <v>0.08126884006469953</v>
      </c>
      <c r="L11" s="10"/>
      <c r="M11" s="14">
        <f aca="true" t="shared" si="0" ref="M11:M26">I11/E11</f>
        <v>411.2984496124031</v>
      </c>
      <c r="N11" s="4"/>
      <c r="O11" s="4"/>
    </row>
    <row r="12" spans="1:15" ht="14.25" customHeight="1">
      <c r="A12" s="4"/>
      <c r="B12" s="4"/>
      <c r="C12" s="8" t="s">
        <v>9</v>
      </c>
      <c r="D12" s="9"/>
      <c r="E12" s="15">
        <v>136</v>
      </c>
      <c r="F12" s="15"/>
      <c r="G12" s="16">
        <f>E12/E9</f>
        <v>0.0474694589877836</v>
      </c>
      <c r="H12" s="15"/>
      <c r="I12" s="14">
        <v>73428</v>
      </c>
      <c r="J12" s="14"/>
      <c r="K12" s="13">
        <f>I12/I9</f>
        <v>0.056235295559258894</v>
      </c>
      <c r="L12" s="10"/>
      <c r="M12" s="14">
        <f t="shared" si="0"/>
        <v>539.9117647058823</v>
      </c>
      <c r="N12" s="4"/>
      <c r="O12" s="4"/>
    </row>
    <row r="13" spans="1:15" ht="14.25">
      <c r="A13" s="4"/>
      <c r="B13" s="4"/>
      <c r="C13" s="8" t="s">
        <v>10</v>
      </c>
      <c r="D13" s="9"/>
      <c r="E13" s="15">
        <v>982</v>
      </c>
      <c r="F13" s="15"/>
      <c r="G13" s="16">
        <f>E13/E9</f>
        <v>0.34275741710296687</v>
      </c>
      <c r="H13" s="15"/>
      <c r="I13" s="14">
        <v>270923</v>
      </c>
      <c r="J13" s="14"/>
      <c r="K13" s="13">
        <f>I13/I9</f>
        <v>0.2074880832761494</v>
      </c>
      <c r="L13" s="10"/>
      <c r="M13" s="14">
        <f t="shared" si="0"/>
        <v>275.88900203665986</v>
      </c>
      <c r="N13" s="4"/>
      <c r="O13" s="4"/>
    </row>
    <row r="14" spans="1:15" ht="14.25">
      <c r="A14" s="4"/>
      <c r="B14" s="4"/>
      <c r="C14" s="8" t="s">
        <v>11</v>
      </c>
      <c r="D14" s="9"/>
      <c r="E14" s="15">
        <v>46</v>
      </c>
      <c r="F14" s="15"/>
      <c r="G14" s="16">
        <f>E14/E9</f>
        <v>0.01605584642233857</v>
      </c>
      <c r="H14" s="15"/>
      <c r="I14" s="14">
        <v>29763</v>
      </c>
      <c r="J14" s="14"/>
      <c r="K14" s="13">
        <f>I14/I9</f>
        <v>0.022794180717576707</v>
      </c>
      <c r="L14" s="10"/>
      <c r="M14" s="14">
        <f t="shared" si="0"/>
        <v>647.0217391304348</v>
      </c>
      <c r="N14" s="4"/>
      <c r="O14" s="4"/>
    </row>
    <row r="15" spans="1:15" ht="14.25">
      <c r="A15" s="4"/>
      <c r="B15" s="4"/>
      <c r="C15" s="8" t="s">
        <v>12</v>
      </c>
      <c r="D15" s="9"/>
      <c r="E15" s="15">
        <v>90</v>
      </c>
      <c r="F15" s="15"/>
      <c r="G15" s="16">
        <f>E15/E9</f>
        <v>0.031413612565445025</v>
      </c>
      <c r="H15" s="15"/>
      <c r="I15" s="14">
        <v>52792</v>
      </c>
      <c r="J15" s="14"/>
      <c r="K15" s="13">
        <f>I15/I9</f>
        <v>0.040431085187726694</v>
      </c>
      <c r="L15" s="10"/>
      <c r="M15" s="14">
        <f t="shared" si="0"/>
        <v>586.5777777777778</v>
      </c>
      <c r="N15" s="4"/>
      <c r="O15" s="4"/>
    </row>
    <row r="16" spans="1:15" ht="14.25">
      <c r="A16" s="4"/>
      <c r="B16" s="4"/>
      <c r="C16" s="8" t="s">
        <v>13</v>
      </c>
      <c r="D16" s="9"/>
      <c r="E16" s="15">
        <v>287</v>
      </c>
      <c r="F16" s="15"/>
      <c r="G16" s="16">
        <f>E16/E9</f>
        <v>0.10017452006980802</v>
      </c>
      <c r="H16" s="15"/>
      <c r="I16" s="14">
        <v>119683</v>
      </c>
      <c r="J16" s="14"/>
      <c r="K16" s="13">
        <f>I16/I9</f>
        <v>0.0916599781884129</v>
      </c>
      <c r="L16" s="10"/>
      <c r="M16" s="14">
        <f t="shared" si="0"/>
        <v>417.01393728222996</v>
      </c>
      <c r="N16" s="4"/>
      <c r="O16" s="4"/>
    </row>
    <row r="17" spans="1:15" ht="14.25">
      <c r="A17" s="4"/>
      <c r="B17" s="4"/>
      <c r="C17" s="8" t="s">
        <v>14</v>
      </c>
      <c r="D17" s="9"/>
      <c r="E17" s="15">
        <v>91</v>
      </c>
      <c r="F17" s="15"/>
      <c r="G17" s="16">
        <f>E17/E9</f>
        <v>0.03176265270506108</v>
      </c>
      <c r="H17" s="15"/>
      <c r="I17" s="14">
        <v>40406</v>
      </c>
      <c r="J17" s="14"/>
      <c r="K17" s="13">
        <f>I17/I9</f>
        <v>0.030945189197137537</v>
      </c>
      <c r="L17" s="10"/>
      <c r="M17" s="14">
        <f t="shared" si="0"/>
        <v>444.02197802197804</v>
      </c>
      <c r="N17" s="4"/>
      <c r="O17" s="4"/>
    </row>
    <row r="18" spans="1:15" ht="14.25">
      <c r="A18" s="4"/>
      <c r="B18" s="4"/>
      <c r="C18" s="8" t="s">
        <v>15</v>
      </c>
      <c r="D18" s="9"/>
      <c r="E18" s="15">
        <v>55</v>
      </c>
      <c r="F18" s="15"/>
      <c r="G18" s="16">
        <f>E18/E9</f>
        <v>0.019197207678883072</v>
      </c>
      <c r="H18" s="15"/>
      <c r="I18" s="14">
        <v>34729</v>
      </c>
      <c r="J18" s="14"/>
      <c r="K18" s="13">
        <f>I18/I9</f>
        <v>0.026597423046760122</v>
      </c>
      <c r="L18" s="10"/>
      <c r="M18" s="14">
        <f t="shared" si="0"/>
        <v>631.4363636363636</v>
      </c>
      <c r="N18" s="4"/>
      <c r="O18" s="4"/>
    </row>
    <row r="19" spans="1:15" ht="14.25">
      <c r="A19" s="4"/>
      <c r="B19" s="4"/>
      <c r="C19" s="8" t="s">
        <v>16</v>
      </c>
      <c r="D19" s="9"/>
      <c r="E19" s="15">
        <v>47</v>
      </c>
      <c r="F19" s="15"/>
      <c r="G19" s="16">
        <f>E19/E9</f>
        <v>0.016404886561954626</v>
      </c>
      <c r="H19" s="15"/>
      <c r="I19" s="14">
        <v>56151</v>
      </c>
      <c r="J19" s="14"/>
      <c r="K19" s="13">
        <f>I19/I9</f>
        <v>0.04300359646113126</v>
      </c>
      <c r="L19" s="10"/>
      <c r="M19" s="14">
        <f t="shared" si="0"/>
        <v>1194.7021276595744</v>
      </c>
      <c r="N19" s="4"/>
      <c r="O19" s="4"/>
    </row>
    <row r="20" spans="1:15" ht="14.25">
      <c r="A20" s="4"/>
      <c r="B20" s="4"/>
      <c r="C20" s="8" t="s">
        <v>17</v>
      </c>
      <c r="D20" s="9"/>
      <c r="E20" s="15">
        <v>418</v>
      </c>
      <c r="F20" s="15"/>
      <c r="G20" s="16">
        <f>E20/E9</f>
        <v>0.14589877835951134</v>
      </c>
      <c r="H20" s="15"/>
      <c r="I20" s="14">
        <v>146982</v>
      </c>
      <c r="J20" s="14"/>
      <c r="K20" s="13">
        <f>I20/I9</f>
        <v>0.11256708901088129</v>
      </c>
      <c r="L20" s="10"/>
      <c r="M20" s="14">
        <f t="shared" si="0"/>
        <v>351.63157894736844</v>
      </c>
      <c r="N20" s="4"/>
      <c r="O20" s="4"/>
    </row>
    <row r="21" spans="1:15" ht="14.25">
      <c r="A21" s="4"/>
      <c r="B21" s="4"/>
      <c r="C21" s="8" t="s">
        <v>18</v>
      </c>
      <c r="D21" s="9"/>
      <c r="E21" s="15">
        <v>24</v>
      </c>
      <c r="F21" s="15"/>
      <c r="G21" s="16">
        <f>E21/E9</f>
        <v>0.008376963350785341</v>
      </c>
      <c r="H21" s="15"/>
      <c r="I21" s="14">
        <v>17394</v>
      </c>
      <c r="J21" s="14"/>
      <c r="K21" s="13">
        <f>I21/I9</f>
        <v>0.013321304283893736</v>
      </c>
      <c r="L21" s="10"/>
      <c r="M21" s="14">
        <f t="shared" si="0"/>
        <v>724.75</v>
      </c>
      <c r="N21" s="4"/>
      <c r="O21" s="4"/>
    </row>
    <row r="22" spans="1:15" ht="14.25">
      <c r="A22" s="4"/>
      <c r="B22" s="4"/>
      <c r="C22" s="8" t="s">
        <v>19</v>
      </c>
      <c r="D22" s="9"/>
      <c r="E22" s="15">
        <v>26</v>
      </c>
      <c r="F22" s="15"/>
      <c r="G22" s="16">
        <f>E22/E9</f>
        <v>0.009075043630017453</v>
      </c>
      <c r="H22" s="15"/>
      <c r="I22" s="14">
        <v>36455</v>
      </c>
      <c r="J22" s="14"/>
      <c r="K22" s="13">
        <f>I22/I9</f>
        <v>0.027919291000882265</v>
      </c>
      <c r="L22" s="10"/>
      <c r="M22" s="14">
        <f t="shared" si="0"/>
        <v>1402.1153846153845</v>
      </c>
      <c r="N22" s="4"/>
      <c r="O22" s="4"/>
    </row>
    <row r="23" spans="1:15" ht="14.25">
      <c r="A23" s="4"/>
      <c r="B23" s="4"/>
      <c r="C23" s="8" t="s">
        <v>20</v>
      </c>
      <c r="D23" s="9"/>
      <c r="E23" s="15">
        <v>56</v>
      </c>
      <c r="F23" s="15"/>
      <c r="G23" s="16">
        <f>E23/E9</f>
        <v>0.01954624781849913</v>
      </c>
      <c r="H23" s="15"/>
      <c r="I23" s="14">
        <v>51154</v>
      </c>
      <c r="J23" s="14"/>
      <c r="K23" s="13">
        <f>I23/I9</f>
        <v>0.039176612587001274</v>
      </c>
      <c r="L23" s="10"/>
      <c r="M23" s="14">
        <f t="shared" si="0"/>
        <v>913.4642857142857</v>
      </c>
      <c r="N23" s="4"/>
      <c r="O23" s="4"/>
    </row>
    <row r="24" spans="1:15" ht="14.25">
      <c r="A24" s="4"/>
      <c r="B24" s="4"/>
      <c r="C24" s="8" t="s">
        <v>21</v>
      </c>
      <c r="D24" s="9"/>
      <c r="E24" s="15">
        <v>58</v>
      </c>
      <c r="F24" s="15"/>
      <c r="G24" s="16">
        <f>E24/E9</f>
        <v>0.02024432809773124</v>
      </c>
      <c r="H24" s="15"/>
      <c r="I24" s="14">
        <v>38248</v>
      </c>
      <c r="J24" s="14"/>
      <c r="K24" s="13">
        <f>I24/I9</f>
        <v>0.029292471326340556</v>
      </c>
      <c r="L24" s="10"/>
      <c r="M24" s="14">
        <f t="shared" si="0"/>
        <v>659.448275862069</v>
      </c>
      <c r="N24" s="4"/>
      <c r="O24" s="4"/>
    </row>
    <row r="25" spans="1:15" ht="14.25">
      <c r="A25" s="4"/>
      <c r="B25" s="4"/>
      <c r="C25" s="8" t="s">
        <v>22</v>
      </c>
      <c r="D25" s="9"/>
      <c r="E25" s="15">
        <v>51</v>
      </c>
      <c r="F25" s="15"/>
      <c r="G25" s="16">
        <f>E25/E9</f>
        <v>0.01780104712041885</v>
      </c>
      <c r="H25" s="15"/>
      <c r="I25" s="14">
        <v>33479</v>
      </c>
      <c r="J25" s="14"/>
      <c r="K25" s="13">
        <f>I25/I9</f>
        <v>0.025640102686011176</v>
      </c>
      <c r="L25" s="10"/>
      <c r="M25" s="14">
        <f t="shared" si="0"/>
        <v>656.4509803921569</v>
      </c>
      <c r="N25" s="4"/>
      <c r="O25" s="4"/>
    </row>
    <row r="26" spans="1:15" ht="14.25">
      <c r="A26" s="4"/>
      <c r="B26" s="4"/>
      <c r="C26" s="8" t="s">
        <v>23</v>
      </c>
      <c r="D26" s="9"/>
      <c r="E26" s="15">
        <v>240</v>
      </c>
      <c r="F26" s="15"/>
      <c r="G26" s="16">
        <f>E26/E9</f>
        <v>0.08376963350785341</v>
      </c>
      <c r="H26" s="15"/>
      <c r="I26" s="14">
        <v>198026</v>
      </c>
      <c r="J26" s="14"/>
      <c r="K26" s="13">
        <f>I26/I9</f>
        <v>0.15165945740613665</v>
      </c>
      <c r="L26" s="10"/>
      <c r="M26" s="14">
        <f t="shared" si="0"/>
        <v>825.1083333333333</v>
      </c>
      <c r="N26" s="4"/>
      <c r="O26" s="4"/>
    </row>
    <row r="27" spans="1:15" ht="13.5" customHeight="1">
      <c r="A27" s="4"/>
      <c r="B27" s="4"/>
      <c r="C27" s="1"/>
      <c r="D27" s="1"/>
      <c r="E27" s="1"/>
      <c r="F27" s="1"/>
      <c r="G27" s="1"/>
      <c r="H27" s="1"/>
      <c r="I27" s="10"/>
      <c r="J27" s="10"/>
      <c r="K27" s="4"/>
      <c r="L27" s="4"/>
      <c r="M27" s="4"/>
      <c r="N27" s="4"/>
      <c r="O27" s="4"/>
    </row>
    <row r="28" spans="1:15" ht="15">
      <c r="A28" s="11"/>
      <c r="B28" s="7" t="s">
        <v>29</v>
      </c>
      <c r="C28" s="11"/>
      <c r="D28" s="7"/>
      <c r="E28" s="7"/>
      <c r="F28" s="7"/>
      <c r="G28" s="7"/>
      <c r="H28" s="7"/>
      <c r="I28" s="7"/>
      <c r="J28" s="7"/>
      <c r="K28" s="7"/>
      <c r="L28" s="7"/>
      <c r="M28" s="4"/>
      <c r="N28" s="4"/>
      <c r="O28" s="4"/>
    </row>
    <row r="29" spans="1:15" ht="15">
      <c r="A29" s="11"/>
      <c r="B29" s="2" t="s">
        <v>27</v>
      </c>
      <c r="C29" s="1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5">
      <c r="A30" s="11"/>
      <c r="B30" s="2" t="s">
        <v>28</v>
      </c>
      <c r="C30" s="11"/>
      <c r="D30" s="2"/>
      <c r="E30" s="2"/>
      <c r="F30" s="2"/>
      <c r="G30" s="2"/>
      <c r="H30" s="2"/>
      <c r="I30" s="2"/>
      <c r="J30" s="2"/>
      <c r="K30" s="2"/>
      <c r="L30" s="2"/>
      <c r="M30" s="2"/>
      <c r="N30" s="4"/>
      <c r="O30" s="4"/>
    </row>
    <row r="31" spans="1:15" ht="15">
      <c r="A31" s="11"/>
      <c r="B31" s="2"/>
      <c r="C31" s="11"/>
      <c r="D31" s="2"/>
      <c r="E31" s="2"/>
      <c r="F31" s="2"/>
      <c r="G31" s="2"/>
      <c r="H31" s="2"/>
      <c r="I31" s="2"/>
      <c r="J31" s="2"/>
      <c r="K31" s="2"/>
      <c r="L31" s="2"/>
      <c r="M31" s="2"/>
      <c r="N31" s="4"/>
      <c r="O31" s="4"/>
    </row>
    <row r="32" spans="1:15" ht="15">
      <c r="A32" s="11"/>
      <c r="B32" s="2" t="s">
        <v>30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4"/>
    </row>
    <row r="34" spans="1:13" ht="14.25">
      <c r="A34" s="17" t="s">
        <v>33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14.25">
      <c r="A35" s="17" t="s">
        <v>34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7" spans="1:13" ht="12.75">
      <c r="A37" s="18">
        <v>19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</sheetData>
  <mergeCells count="7">
    <mergeCell ref="A34:M34"/>
    <mergeCell ref="A35:M35"/>
    <mergeCell ref="A37:M37"/>
    <mergeCell ref="A1:M1"/>
    <mergeCell ref="A2:M2"/>
    <mergeCell ref="A4:M4"/>
    <mergeCell ref="A3:M3"/>
  </mergeCells>
  <printOptions/>
  <pageMargins left="0.5" right="0.5" top="0.5" bottom="0.5" header="0" footer="0"/>
  <pageSetup horizontalDpi="600" verticalDpi="600" orientation="landscape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BFI</cp:lastModifiedBy>
  <cp:lastPrinted>2005-05-19T12:03:01Z</cp:lastPrinted>
  <dcterms:created xsi:type="dcterms:W3CDTF">2005-04-13T17:56:21Z</dcterms:created>
  <dcterms:modified xsi:type="dcterms:W3CDTF">2005-06-14T16:41:31Z</dcterms:modified>
  <cp:category/>
  <cp:version/>
  <cp:contentType/>
  <cp:contentStatus/>
</cp:coreProperties>
</file>