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00" windowHeight="9990" firstSheet="1" activeTab="1"/>
  </bookViews>
  <sheets>
    <sheet name="notes" sheetId="1" r:id="rId1"/>
    <sheet name="Consumption_by_Month" sheetId="2" r:id="rId2"/>
  </sheets>
  <definedNames/>
  <calcPr fullCalcOnLoad="1"/>
</workbook>
</file>

<file path=xl/sharedStrings.xml><?xml version="1.0" encoding="utf-8"?>
<sst xmlns="http://schemas.openxmlformats.org/spreadsheetml/2006/main" count="133" uniqueCount="48">
  <si>
    <t>August &amp; September loads were not in the Sep08 bid pkg, and were obtained from a separate IS query.</t>
  </si>
  <si>
    <t>BANGOR HYDRO-ELECTRIC COMPANY</t>
  </si>
  <si>
    <t>Old loads taken from Small_HrlyLds_All_Sep08</t>
  </si>
  <si>
    <t>Peak</t>
  </si>
  <si>
    <t>SMALL STANDARD OFFER GROUP</t>
  </si>
  <si>
    <t>STDOFFER CUSTOMERS ONLY*</t>
  </si>
  <si>
    <t>TOTAL SMALL STANDARD OFFER CLASS</t>
  </si>
  <si>
    <t>RESIDENTIAL</t>
  </si>
  <si>
    <t>SMALL COMMERCIAL</t>
  </si>
  <si>
    <t>LIGHTING</t>
  </si>
  <si>
    <t>Standard Offer Customers Only*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</si>
  <si>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</si>
  <si>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</si>
  <si>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</si>
  <si>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</si>
  <si>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</si>
  <si>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</si>
  <si>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</si>
  <si>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</si>
  <si>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</si>
  <si>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</si>
  <si>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</si>
  <si>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</si>
  <si>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</si>
  <si>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</si>
  <si>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</si>
  <si>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</si>
  <si>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</si>
  <si>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CUSTOMERS*</t>
  </si>
  <si>
    <t>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</si>
  <si>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</si>
  <si>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</si>
  <si>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</si>
  <si>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STANDARD OFFER CUSTOMERS ONLY*</t>
  </si>
  <si>
    <t>Date</t>
  </si>
  <si>
    <t>Hr Ending</t>
  </si>
  <si>
    <t>3rd</t>
  </si>
  <si>
    <t>11th</t>
  </si>
  <si>
    <t>9th</t>
  </si>
  <si>
    <t>29th</t>
  </si>
  <si>
    <t>4th</t>
  </si>
  <si>
    <t>18th</t>
  </si>
  <si>
    <t>22nd</t>
  </si>
  <si>
    <t>23rd</t>
  </si>
  <si>
    <t>21st</t>
  </si>
  <si>
    <t>14th</t>
  </si>
  <si>
    <t>1st</t>
  </si>
  <si>
    <t>* All loads are taken from the Daily Settlements, and include losses and Unaccounted for Energy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</si>
</sst>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3" ht="12.75">
      <c r="A3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1" sqref="A1"/>
    </sheetView>
  </sheetViews>
  <sheetFormatPr defaultColWidth="9.140625" defaultRowHeight="12.75"/>
  <cols>
    <col min="4" max="5" width="11.28125" style="0" customWidth="1"/>
    <col min="6" max="6" width="12.8515625" style="0" bestFit="1" customWidth="1"/>
    <col min="8" max="10" width="11.28125" style="0" customWidth="1"/>
    <col min="12" max="14" width="11.28125" style="0" customWidth="1"/>
    <col min="16" max="17" width="11.140625" style="0" bestFit="1" customWidth="1"/>
    <col min="18" max="18" width="12.7109375" style="0" bestFit="1" customWidth="1"/>
    <col min="20" max="21" width="11.140625" style="0" bestFit="1" customWidth="1"/>
    <col min="22" max="22" width="12.7109375" style="0" bestFit="1" customWidth="1"/>
  </cols>
  <sheetData>
    <row r="1" ht="12.75">
      <c r="A1" t="s">
        <v>1</v>
      </c>
    </row>
    <row r="3" ht="12.75">
      <c r="A3" t="s">
        <v>4</v>
      </c>
    </row>
    <row r="5" ht="12.75">
      <c r="A5" t="s">
        <v>5</v>
      </c>
    </row>
    <row r="6" spans="16:18" ht="12.75">
      <c r="P6" s="2" t="s">
        <v>6</v>
      </c>
      <c r="Q6" s="2"/>
      <c r="R6" s="2"/>
    </row>
    <row r="7" spans="4:18" ht="12.75">
      <c r="D7" s="2" t="s">
        <v>7</v>
      </c>
      <c r="E7" s="2"/>
      <c r="F7" s="2"/>
      <c r="H7" s="2" t="s">
        <v>8</v>
      </c>
      <c r="I7" s="2"/>
      <c r="J7" s="2"/>
      <c r="L7" s="2" t="s">
        <v>9</v>
      </c>
      <c r="M7" s="2"/>
      <c r="N7" s="2"/>
      <c r="P7" s="2" t="s">
        <v>10</v>
      </c>
      <c r="Q7" s="2"/>
      <c r="R7" s="2"/>
    </row>
    <row r="9" spans="1:18" ht="12.75">
      <c r="A9" t="s">
        <v>11</v>
      </c>
      <c r="B9" s="3" t="s">
        <v>12</v>
      </c>
      <c r="D9" t="s">
        <v>13</v>
      </c>
      <c r="E9" t="s">
        <v>14</v>
      </c>
      <c r="F9" t="s">
        <v>15</v>
      </c>
      <c r="H9" t="s">
        <v>13</v>
      </c>
      <c r="I9" t="s">
        <v>14</v>
      </c>
      <c r="J9" t="s">
        <v>15</v>
      </c>
      <c r="L9" t="s">
        <v>13</v>
      </c>
      <c r="M9" t="s">
        <v>14</v>
      </c>
      <c r="N9" t="s">
        <v>15</v>
      </c>
      <c r="P9" t="s">
        <v>13</v>
      </c>
      <c r="Q9" t="s">
        <v>14</v>
      </c>
      <c r="R9" t="s">
        <v>15</v>
      </c>
    </row>
    <row r="10" ht="12.75">
      <c r="B10" s="3"/>
    </row>
    <row r="11" spans="1:18" ht="12.75">
      <c r="A11" t="s">
        <v>16</v>
      </c>
      <c r="B11" s="3">
        <v>2008</v>
      </c>
      <c r="D11" s="1">
        <v>31534678</v>
      </c>
      <c r="E11" s="1">
        <v>28485793</v>
      </c>
      <c r="F11" s="1">
        <v>60020471</v>
      </c>
      <c r="G11" s="1"/>
      <c r="H11" s="1">
        <v>8834716</v>
      </c>
      <c r="I11" s="1">
        <v>8176741</v>
      </c>
      <c r="J11" s="1">
        <v>17011457</v>
      </c>
      <c r="K11" s="1"/>
      <c r="L11" s="1">
        <v>245609</v>
      </c>
      <c r="M11" s="1">
        <v>477741</v>
      </c>
      <c r="N11" s="1">
        <v>723350</v>
      </c>
      <c r="O11" s="1"/>
      <c r="P11" s="1">
        <f>+D11+H11+L11</f>
        <v>40615003</v>
      </c>
      <c r="Q11" s="1">
        <f aca="true" t="shared" si="0" ref="Q11:Q25">+E11+I11+M11</f>
        <v>37140275</v>
      </c>
      <c r="R11" s="1">
        <f aca="true" t="shared" si="1" ref="R11:R25">+F11+J11+N11</f>
        <v>77755278</v>
      </c>
    </row>
    <row r="12" spans="1:18" ht="12.75">
      <c r="A12" t="s">
        <v>17</v>
      </c>
      <c r="B12" s="3">
        <v>2008</v>
      </c>
      <c r="D12" s="1">
        <v>26826900</v>
      </c>
      <c r="E12" s="1">
        <v>25820000</v>
      </c>
      <c r="F12" s="1">
        <v>52646900</v>
      </c>
      <c r="G12" s="1"/>
      <c r="H12" s="1">
        <v>7222423</v>
      </c>
      <c r="I12" s="1">
        <v>7165309</v>
      </c>
      <c r="J12" s="1">
        <v>14387732</v>
      </c>
      <c r="K12" s="1"/>
      <c r="L12" s="1">
        <v>190234</v>
      </c>
      <c r="M12" s="1">
        <v>423814</v>
      </c>
      <c r="N12" s="1">
        <v>614048</v>
      </c>
      <c r="O12" s="1"/>
      <c r="P12" s="1">
        <f aca="true" t="shared" si="2" ref="P12:P25">+D12+H12+L12</f>
        <v>34239557</v>
      </c>
      <c r="Q12" s="1">
        <f t="shared" si="0"/>
        <v>33409123</v>
      </c>
      <c r="R12" s="1">
        <f t="shared" si="1"/>
        <v>67648680</v>
      </c>
    </row>
    <row r="13" spans="1:18" ht="12.75">
      <c r="A13" t="s">
        <v>18</v>
      </c>
      <c r="B13" s="3">
        <v>2008</v>
      </c>
      <c r="D13" s="1">
        <v>27330238</v>
      </c>
      <c r="E13" s="1">
        <v>28234863</v>
      </c>
      <c r="F13" s="1">
        <v>55565101</v>
      </c>
      <c r="G13" s="1"/>
      <c r="H13" s="1">
        <v>7581767</v>
      </c>
      <c r="I13" s="1">
        <v>7552466</v>
      </c>
      <c r="J13" s="1">
        <v>15134233</v>
      </c>
      <c r="K13" s="1"/>
      <c r="L13" s="1">
        <v>224350</v>
      </c>
      <c r="M13" s="1">
        <v>489803</v>
      </c>
      <c r="N13" s="1">
        <v>714153</v>
      </c>
      <c r="O13" s="1"/>
      <c r="P13" s="1">
        <f t="shared" si="2"/>
        <v>35136355</v>
      </c>
      <c r="Q13" s="1">
        <f t="shared" si="0"/>
        <v>36277132</v>
      </c>
      <c r="R13" s="1">
        <f t="shared" si="1"/>
        <v>71413487</v>
      </c>
    </row>
    <row r="14" spans="1:18" ht="12.75">
      <c r="A14" t="s">
        <v>19</v>
      </c>
      <c r="B14" s="3">
        <v>2008</v>
      </c>
      <c r="D14" s="1">
        <v>26251968</v>
      </c>
      <c r="E14" s="1">
        <v>24638805</v>
      </c>
      <c r="F14" s="1">
        <v>50890773</v>
      </c>
      <c r="G14" s="1"/>
      <c r="H14" s="1">
        <v>6306959</v>
      </c>
      <c r="I14" s="1">
        <v>5576887</v>
      </c>
      <c r="J14" s="1">
        <v>11883846</v>
      </c>
      <c r="K14" s="1"/>
      <c r="L14" s="1">
        <v>158113</v>
      </c>
      <c r="M14" s="1">
        <v>487099</v>
      </c>
      <c r="N14" s="1">
        <v>645212</v>
      </c>
      <c r="O14" s="1"/>
      <c r="P14" s="1">
        <f t="shared" si="2"/>
        <v>32717040</v>
      </c>
      <c r="Q14" s="1">
        <f t="shared" si="0"/>
        <v>30702791</v>
      </c>
      <c r="R14" s="1">
        <f t="shared" si="1"/>
        <v>63419831</v>
      </c>
    </row>
    <row r="15" spans="1:18" ht="12.75">
      <c r="A15" t="s">
        <v>20</v>
      </c>
      <c r="B15" s="3">
        <v>2008</v>
      </c>
      <c r="D15" s="1">
        <v>24889261</v>
      </c>
      <c r="E15" s="1">
        <v>23841587</v>
      </c>
      <c r="F15" s="1">
        <v>48730848</v>
      </c>
      <c r="G15" s="1"/>
      <c r="H15" s="1">
        <v>6109577</v>
      </c>
      <c r="I15" s="1">
        <v>5680837</v>
      </c>
      <c r="J15" s="1">
        <v>11790414</v>
      </c>
      <c r="K15" s="1"/>
      <c r="L15" s="1">
        <v>162618</v>
      </c>
      <c r="M15" s="1">
        <v>529284</v>
      </c>
      <c r="N15" s="1">
        <v>691902</v>
      </c>
      <c r="O15" s="1"/>
      <c r="P15" s="1">
        <f t="shared" si="2"/>
        <v>31161456</v>
      </c>
      <c r="Q15" s="1">
        <f t="shared" si="0"/>
        <v>30051708</v>
      </c>
      <c r="R15" s="1">
        <f t="shared" si="1"/>
        <v>61213164</v>
      </c>
    </row>
    <row r="16" spans="1:18" ht="12.75">
      <c r="A16" t="s">
        <v>21</v>
      </c>
      <c r="B16" s="3">
        <v>2008</v>
      </c>
      <c r="D16" s="1">
        <v>25418731</v>
      </c>
      <c r="E16" s="1">
        <v>22911588</v>
      </c>
      <c r="F16" s="1">
        <v>48330319</v>
      </c>
      <c r="G16" s="1"/>
      <c r="H16" s="1">
        <v>7569553</v>
      </c>
      <c r="I16" s="1">
        <v>5737429</v>
      </c>
      <c r="J16" s="1">
        <v>13306982</v>
      </c>
      <c r="K16" s="1"/>
      <c r="L16" s="1">
        <v>142047</v>
      </c>
      <c r="M16" s="1">
        <v>528098</v>
      </c>
      <c r="N16" s="1">
        <v>670145</v>
      </c>
      <c r="O16" s="1"/>
      <c r="P16" s="1">
        <f t="shared" si="2"/>
        <v>33130331</v>
      </c>
      <c r="Q16" s="1">
        <f t="shared" si="0"/>
        <v>29177115</v>
      </c>
      <c r="R16" s="1">
        <f t="shared" si="1"/>
        <v>62307446</v>
      </c>
    </row>
    <row r="17" spans="1:18" ht="12.75">
      <c r="A17" t="s">
        <v>22</v>
      </c>
      <c r="B17" s="3">
        <v>2008</v>
      </c>
      <c r="D17" s="1">
        <v>29948544</v>
      </c>
      <c r="E17" s="1">
        <v>25032953</v>
      </c>
      <c r="F17" s="1">
        <v>54981497</v>
      </c>
      <c r="G17" s="1"/>
      <c r="H17" s="1">
        <v>9504568</v>
      </c>
      <c r="I17" s="1">
        <v>6775491</v>
      </c>
      <c r="J17" s="1">
        <v>16280059</v>
      </c>
      <c r="K17" s="1"/>
      <c r="L17" s="1">
        <v>174118</v>
      </c>
      <c r="M17" s="1">
        <v>643273</v>
      </c>
      <c r="N17" s="1">
        <v>817391</v>
      </c>
      <c r="O17" s="1"/>
      <c r="P17" s="1">
        <f t="shared" si="2"/>
        <v>39627230</v>
      </c>
      <c r="Q17" s="1">
        <f t="shared" si="0"/>
        <v>32451717</v>
      </c>
      <c r="R17" s="1">
        <f t="shared" si="1"/>
        <v>72078947</v>
      </c>
    </row>
    <row r="18" spans="1:18" ht="12.75">
      <c r="A18" t="s">
        <v>23</v>
      </c>
      <c r="B18" s="3">
        <v>2008</v>
      </c>
      <c r="D18" s="1">
        <v>26544107</v>
      </c>
      <c r="E18" s="1">
        <v>25006159</v>
      </c>
      <c r="F18" s="1">
        <v>51550266</v>
      </c>
      <c r="G18" s="1"/>
      <c r="H18" s="1">
        <v>8562083</v>
      </c>
      <c r="I18" s="1">
        <v>6805068</v>
      </c>
      <c r="J18" s="1">
        <v>15367151</v>
      </c>
      <c r="K18" s="1"/>
      <c r="L18" s="1">
        <v>200071</v>
      </c>
      <c r="M18" s="1">
        <v>656374</v>
      </c>
      <c r="N18" s="1">
        <v>856445</v>
      </c>
      <c r="O18" s="1"/>
      <c r="P18" s="1">
        <f t="shared" si="2"/>
        <v>35306261</v>
      </c>
      <c r="Q18" s="1">
        <f t="shared" si="0"/>
        <v>32467601</v>
      </c>
      <c r="R18" s="1">
        <f t="shared" si="1"/>
        <v>67773862</v>
      </c>
    </row>
    <row r="19" spans="1:18" ht="12.75">
      <c r="A19" t="s">
        <v>24</v>
      </c>
      <c r="B19" s="3">
        <v>2008</v>
      </c>
      <c r="D19" s="1">
        <v>24162997</v>
      </c>
      <c r="E19" s="1">
        <v>23073556</v>
      </c>
      <c r="F19" s="1">
        <v>47236553</v>
      </c>
      <c r="G19" s="1"/>
      <c r="H19" s="1">
        <v>8181940</v>
      </c>
      <c r="I19" s="1">
        <v>6374244</v>
      </c>
      <c r="J19" s="1">
        <v>14556184</v>
      </c>
      <c r="K19" s="1"/>
      <c r="L19" s="1">
        <v>226175</v>
      </c>
      <c r="M19" s="1">
        <v>647996</v>
      </c>
      <c r="N19" s="1">
        <v>874171</v>
      </c>
      <c r="O19" s="1"/>
      <c r="P19" s="1">
        <f t="shared" si="2"/>
        <v>32571112</v>
      </c>
      <c r="Q19" s="1">
        <f t="shared" si="0"/>
        <v>30095796</v>
      </c>
      <c r="R19" s="1">
        <f t="shared" si="1"/>
        <v>62666908</v>
      </c>
    </row>
    <row r="20" spans="1:18" ht="12.75">
      <c r="A20" t="s">
        <v>25</v>
      </c>
      <c r="B20" s="3">
        <v>2008</v>
      </c>
      <c r="D20" s="1">
        <v>28148546</v>
      </c>
      <c r="E20" s="1">
        <v>25229484</v>
      </c>
      <c r="F20" s="1">
        <v>53378030</v>
      </c>
      <c r="G20" s="1"/>
      <c r="H20" s="1">
        <v>7724744</v>
      </c>
      <c r="I20" s="1">
        <v>6426346</v>
      </c>
      <c r="J20" s="1">
        <v>14151090</v>
      </c>
      <c r="K20" s="1"/>
      <c r="L20" s="1">
        <v>246338</v>
      </c>
      <c r="M20" s="1">
        <v>574143</v>
      </c>
      <c r="N20" s="1">
        <v>820481</v>
      </c>
      <c r="O20" s="1"/>
      <c r="P20" s="1">
        <f t="shared" si="2"/>
        <v>36119628</v>
      </c>
      <c r="Q20" s="1">
        <f t="shared" si="0"/>
        <v>32229973</v>
      </c>
      <c r="R20" s="1">
        <f t="shared" si="1"/>
        <v>68349601</v>
      </c>
    </row>
    <row r="21" spans="1:18" ht="12.75">
      <c r="A21" t="s">
        <v>26</v>
      </c>
      <c r="B21" s="3">
        <v>2008</v>
      </c>
      <c r="D21" s="1">
        <v>23044686</v>
      </c>
      <c r="E21" s="1">
        <v>28489389</v>
      </c>
      <c r="F21" s="1">
        <v>51534075</v>
      </c>
      <c r="G21" s="1"/>
      <c r="H21" s="1">
        <v>6629205</v>
      </c>
      <c r="I21" s="1">
        <v>8285406</v>
      </c>
      <c r="J21" s="1">
        <v>14914611</v>
      </c>
      <c r="K21" s="1"/>
      <c r="L21" s="1">
        <v>253343</v>
      </c>
      <c r="M21" s="1">
        <v>667027</v>
      </c>
      <c r="N21" s="1">
        <v>920370</v>
      </c>
      <c r="O21" s="1"/>
      <c r="P21" s="1">
        <f t="shared" si="2"/>
        <v>29927234</v>
      </c>
      <c r="Q21" s="1">
        <f t="shared" si="0"/>
        <v>37441822</v>
      </c>
      <c r="R21" s="1">
        <f t="shared" si="1"/>
        <v>67369056</v>
      </c>
    </row>
    <row r="22" spans="1:18" ht="12.75">
      <c r="A22" t="s">
        <v>27</v>
      </c>
      <c r="B22" s="3">
        <v>2008</v>
      </c>
      <c r="D22" s="1">
        <v>31855856</v>
      </c>
      <c r="E22" s="1">
        <v>28626987</v>
      </c>
      <c r="F22" s="1">
        <v>60482843</v>
      </c>
      <c r="G22" s="1"/>
      <c r="H22" s="1">
        <v>9385687</v>
      </c>
      <c r="I22" s="1">
        <v>8532716</v>
      </c>
      <c r="J22" s="1">
        <v>17918403</v>
      </c>
      <c r="K22" s="1"/>
      <c r="L22" s="1">
        <v>306170</v>
      </c>
      <c r="M22" s="1">
        <v>535411</v>
      </c>
      <c r="N22" s="1">
        <v>841581</v>
      </c>
      <c r="O22" s="1"/>
      <c r="P22" s="1">
        <f t="shared" si="2"/>
        <v>41547713</v>
      </c>
      <c r="Q22" s="1">
        <f t="shared" si="0"/>
        <v>37695114</v>
      </c>
      <c r="R22" s="1">
        <f t="shared" si="1"/>
        <v>79242827</v>
      </c>
    </row>
    <row r="23" spans="1:18" ht="12.75">
      <c r="A23" t="s">
        <v>16</v>
      </c>
      <c r="B23" s="3">
        <v>2009</v>
      </c>
      <c r="D23" s="1">
        <v>29569538</v>
      </c>
      <c r="E23" s="1">
        <v>32866196</v>
      </c>
      <c r="F23" s="1">
        <v>62435734</v>
      </c>
      <c r="G23" s="1"/>
      <c r="H23" s="1">
        <v>7840655</v>
      </c>
      <c r="I23" s="1">
        <v>8942063</v>
      </c>
      <c r="J23" s="1">
        <v>16782718</v>
      </c>
      <c r="K23" s="1"/>
      <c r="L23" s="1">
        <v>229218</v>
      </c>
      <c r="M23" s="1">
        <v>528333</v>
      </c>
      <c r="N23" s="1">
        <v>757551</v>
      </c>
      <c r="O23" s="1"/>
      <c r="P23" s="1">
        <f t="shared" si="2"/>
        <v>37639411</v>
      </c>
      <c r="Q23" s="1">
        <f t="shared" si="0"/>
        <v>42336592</v>
      </c>
      <c r="R23" s="1">
        <f t="shared" si="1"/>
        <v>79976003</v>
      </c>
    </row>
    <row r="24" spans="1:18" ht="12.75">
      <c r="A24" t="s">
        <v>17</v>
      </c>
      <c r="B24" s="3">
        <v>2009</v>
      </c>
      <c r="D24" s="1">
        <v>27010662</v>
      </c>
      <c r="E24" s="1">
        <v>27213103</v>
      </c>
      <c r="F24" s="1">
        <v>54223765</v>
      </c>
      <c r="G24" s="1"/>
      <c r="H24" s="1">
        <v>6991728</v>
      </c>
      <c r="I24" s="1">
        <v>7260697</v>
      </c>
      <c r="J24" s="1">
        <v>14252425</v>
      </c>
      <c r="K24" s="1"/>
      <c r="L24" s="1">
        <v>177136</v>
      </c>
      <c r="M24" s="1">
        <v>411455</v>
      </c>
      <c r="N24" s="1">
        <v>588591</v>
      </c>
      <c r="O24" s="1"/>
      <c r="P24" s="1">
        <f t="shared" si="2"/>
        <v>34179526</v>
      </c>
      <c r="Q24" s="1">
        <f t="shared" si="0"/>
        <v>34885255</v>
      </c>
      <c r="R24" s="1">
        <f t="shared" si="1"/>
        <v>69064781</v>
      </c>
    </row>
    <row r="25" spans="1:18" ht="12.75">
      <c r="A25" t="s">
        <v>18</v>
      </c>
      <c r="B25" s="3">
        <v>2009</v>
      </c>
      <c r="D25" s="1">
        <v>28387653</v>
      </c>
      <c r="E25" s="1">
        <v>26662895</v>
      </c>
      <c r="F25" s="1">
        <v>55050548</v>
      </c>
      <c r="G25" s="1"/>
      <c r="H25" s="1">
        <v>8770158</v>
      </c>
      <c r="I25" s="1">
        <v>7273616</v>
      </c>
      <c r="J25" s="1">
        <v>16043774</v>
      </c>
      <c r="K25" s="1"/>
      <c r="L25" s="1">
        <v>212465</v>
      </c>
      <c r="M25" s="1">
        <v>450115</v>
      </c>
      <c r="N25" s="1">
        <v>662580</v>
      </c>
      <c r="O25" s="1"/>
      <c r="P25" s="1">
        <f t="shared" si="2"/>
        <v>37370276</v>
      </c>
      <c r="Q25" s="1">
        <f t="shared" si="0"/>
        <v>34386626</v>
      </c>
      <c r="R25" s="1">
        <f t="shared" si="1"/>
        <v>71756902</v>
      </c>
    </row>
    <row r="26" spans="4:15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4:18" ht="12.75">
      <c r="D27" s="1">
        <f>SUM(D11:D25)</f>
        <v>410924365</v>
      </c>
      <c r="E27" s="1">
        <f>SUM(E11:E25)</f>
        <v>396133358</v>
      </c>
      <c r="F27" s="1">
        <f>SUM(F11:F25)</f>
        <v>807057723</v>
      </c>
      <c r="G27" s="1"/>
      <c r="H27" s="1">
        <f>SUM(H11:H25)</f>
        <v>117215763</v>
      </c>
      <c r="I27" s="1">
        <f>SUM(I11:I25)</f>
        <v>106565316</v>
      </c>
      <c r="J27" s="1">
        <f>SUM(J11:J25)</f>
        <v>223781079</v>
      </c>
      <c r="K27" s="1"/>
      <c r="L27" s="1">
        <f>SUM(L11:L25)</f>
        <v>3148005</v>
      </c>
      <c r="M27" s="1">
        <f>SUM(M11:M25)</f>
        <v>8049966</v>
      </c>
      <c r="N27" s="1">
        <f>SUM(N11:N25)</f>
        <v>11197971</v>
      </c>
      <c r="O27" s="1"/>
      <c r="P27" s="1">
        <f>SUM(P11:P25)</f>
        <v>531288133</v>
      </c>
      <c r="Q27" s="1">
        <f>SUM(Q11:Q25)</f>
        <v>510748640</v>
      </c>
      <c r="R27" s="1">
        <f>SUM(R11:R25)</f>
        <v>1042036773</v>
      </c>
    </row>
    <row r="28" spans="4:18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4:18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t="s">
        <v>28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 t="s">
        <v>6</v>
      </c>
      <c r="Q30" s="2"/>
      <c r="R30" s="2"/>
    </row>
    <row r="31" spans="4:18" ht="12.75">
      <c r="D31" s="2" t="s">
        <v>7</v>
      </c>
      <c r="E31" s="2"/>
      <c r="F31" s="2"/>
      <c r="H31" s="2" t="s">
        <v>8</v>
      </c>
      <c r="I31" s="2"/>
      <c r="J31" s="2"/>
      <c r="L31" s="2" t="s">
        <v>9</v>
      </c>
      <c r="M31" s="2"/>
      <c r="N31" s="2"/>
      <c r="P31" s="2" t="s">
        <v>29</v>
      </c>
      <c r="Q31" s="2"/>
      <c r="R31" s="2"/>
    </row>
    <row r="33" spans="1:18" ht="12.75">
      <c r="A33" t="s">
        <v>11</v>
      </c>
      <c r="B33" s="3" t="s">
        <v>12</v>
      </c>
      <c r="D33" t="s">
        <v>13</v>
      </c>
      <c r="E33" t="s">
        <v>14</v>
      </c>
      <c r="F33" t="s">
        <v>15</v>
      </c>
      <c r="H33" t="s">
        <v>13</v>
      </c>
      <c r="I33" t="s">
        <v>14</v>
      </c>
      <c r="J33" t="s">
        <v>15</v>
      </c>
      <c r="L33" t="s">
        <v>13</v>
      </c>
      <c r="M33" t="s">
        <v>14</v>
      </c>
      <c r="N33" t="s">
        <v>15</v>
      </c>
      <c r="P33" t="s">
        <v>13</v>
      </c>
      <c r="Q33" t="s">
        <v>14</v>
      </c>
      <c r="R33" t="s">
        <v>15</v>
      </c>
    </row>
    <row r="34" ht="12.75">
      <c r="B34" s="3"/>
    </row>
    <row r="35" spans="1:18" ht="12.75">
      <c r="A35" t="s">
        <v>16</v>
      </c>
      <c r="B35" s="3">
        <v>2008</v>
      </c>
      <c r="D35" s="1">
        <v>31619510</v>
      </c>
      <c r="E35" s="1">
        <v>28562318</v>
      </c>
      <c r="F35" s="1">
        <v>60181828</v>
      </c>
      <c r="G35" s="1"/>
      <c r="H35" s="1">
        <v>9018787</v>
      </c>
      <c r="I35" s="1">
        <v>8347509</v>
      </c>
      <c r="J35" s="1">
        <v>17366296</v>
      </c>
      <c r="K35" s="1"/>
      <c r="L35" s="1">
        <v>260187</v>
      </c>
      <c r="M35" s="1">
        <v>506125</v>
      </c>
      <c r="N35" s="1">
        <v>766312</v>
      </c>
      <c r="O35" s="1"/>
      <c r="P35" s="1">
        <f>+D35+H35+L35</f>
        <v>40898484</v>
      </c>
      <c r="Q35" s="1">
        <f>+E35+I35+M35</f>
        <v>37415952</v>
      </c>
      <c r="R35" s="1">
        <f>+F35+J35+N35</f>
        <v>78314436</v>
      </c>
    </row>
    <row r="36" spans="1:18" ht="12.75">
      <c r="A36" t="s">
        <v>17</v>
      </c>
      <c r="B36" s="3">
        <v>2008</v>
      </c>
      <c r="D36" s="1">
        <v>26901849</v>
      </c>
      <c r="E36" s="1">
        <v>25892185</v>
      </c>
      <c r="F36" s="1">
        <v>52794034</v>
      </c>
      <c r="G36" s="1"/>
      <c r="H36" s="1">
        <v>7346486</v>
      </c>
      <c r="I36" s="1">
        <v>7287314</v>
      </c>
      <c r="J36" s="1">
        <v>14633800</v>
      </c>
      <c r="K36" s="1"/>
      <c r="L36" s="1">
        <v>201309</v>
      </c>
      <c r="M36" s="1">
        <v>448456</v>
      </c>
      <c r="N36" s="1">
        <v>649765</v>
      </c>
      <c r="O36" s="1"/>
      <c r="P36" s="1">
        <f aca="true" t="shared" si="3" ref="P36:P49">+D36+H36+L36</f>
        <v>34449644</v>
      </c>
      <c r="Q36" s="1">
        <f aca="true" t="shared" si="4" ref="Q36:Q49">+E36+I36+M36</f>
        <v>33627955</v>
      </c>
      <c r="R36" s="1">
        <f aca="true" t="shared" si="5" ref="R36:R49">+F36+J36+N36</f>
        <v>68077599</v>
      </c>
    </row>
    <row r="37" spans="1:18" ht="12.75">
      <c r="A37" t="s">
        <v>18</v>
      </c>
      <c r="B37" s="3">
        <v>2008</v>
      </c>
      <c r="D37" s="1">
        <v>27395336</v>
      </c>
      <c r="E37" s="1">
        <v>28302494</v>
      </c>
      <c r="F37" s="1">
        <v>55697830</v>
      </c>
      <c r="G37" s="1"/>
      <c r="H37" s="1">
        <v>7706654</v>
      </c>
      <c r="I37" s="1">
        <v>7676838</v>
      </c>
      <c r="J37" s="1">
        <v>15383492</v>
      </c>
      <c r="K37" s="1"/>
      <c r="L37" s="1">
        <v>237186</v>
      </c>
      <c r="M37" s="1">
        <v>518278</v>
      </c>
      <c r="N37" s="1">
        <v>755464</v>
      </c>
      <c r="O37" s="1"/>
      <c r="P37" s="1">
        <f t="shared" si="3"/>
        <v>35339176</v>
      </c>
      <c r="Q37" s="1">
        <f t="shared" si="4"/>
        <v>36497610</v>
      </c>
      <c r="R37" s="1">
        <f t="shared" si="5"/>
        <v>71836786</v>
      </c>
    </row>
    <row r="38" spans="1:18" ht="12.75">
      <c r="A38" t="s">
        <v>19</v>
      </c>
      <c r="B38" s="3">
        <v>2008</v>
      </c>
      <c r="D38" s="1">
        <v>26296995</v>
      </c>
      <c r="E38" s="1">
        <v>24681076</v>
      </c>
      <c r="F38" s="1">
        <v>50978071</v>
      </c>
      <c r="G38" s="1"/>
      <c r="H38" s="1">
        <v>6406474</v>
      </c>
      <c r="I38" s="1">
        <v>5664797</v>
      </c>
      <c r="J38" s="1">
        <v>12071271</v>
      </c>
      <c r="K38" s="1"/>
      <c r="L38" s="1">
        <v>167563</v>
      </c>
      <c r="M38" s="1">
        <v>516284</v>
      </c>
      <c r="N38" s="1">
        <v>683847</v>
      </c>
      <c r="O38" s="1"/>
      <c r="P38" s="1">
        <f t="shared" si="3"/>
        <v>32871032</v>
      </c>
      <c r="Q38" s="1">
        <f t="shared" si="4"/>
        <v>30862157</v>
      </c>
      <c r="R38" s="1">
        <f t="shared" si="5"/>
        <v>63733189</v>
      </c>
    </row>
    <row r="39" spans="1:18" ht="12.75">
      <c r="A39" t="s">
        <v>20</v>
      </c>
      <c r="B39" s="3">
        <v>2008</v>
      </c>
      <c r="D39" s="1">
        <v>24929274</v>
      </c>
      <c r="E39" s="1">
        <v>23880027</v>
      </c>
      <c r="F39" s="1">
        <v>48809301</v>
      </c>
      <c r="G39" s="1"/>
      <c r="H39" s="1">
        <v>6203246</v>
      </c>
      <c r="I39" s="1">
        <v>5767892</v>
      </c>
      <c r="J39" s="1">
        <v>11971138</v>
      </c>
      <c r="K39" s="1"/>
      <c r="L39" s="1">
        <v>171935</v>
      </c>
      <c r="M39" s="1">
        <v>559508</v>
      </c>
      <c r="N39" s="1">
        <v>731443</v>
      </c>
      <c r="O39" s="1"/>
      <c r="P39" s="1">
        <f t="shared" si="3"/>
        <v>31304455</v>
      </c>
      <c r="Q39" s="1">
        <f t="shared" si="4"/>
        <v>30207427</v>
      </c>
      <c r="R39" s="1">
        <f t="shared" si="5"/>
        <v>61511882</v>
      </c>
    </row>
    <row r="40" spans="1:18" ht="12.75">
      <c r="A40" t="s">
        <v>21</v>
      </c>
      <c r="B40" s="3">
        <v>2008</v>
      </c>
      <c r="D40" s="1">
        <v>25463497</v>
      </c>
      <c r="E40" s="1">
        <v>22951837</v>
      </c>
      <c r="F40" s="1">
        <v>48415334</v>
      </c>
      <c r="G40" s="1"/>
      <c r="H40" s="1">
        <v>7681479</v>
      </c>
      <c r="I40" s="1">
        <v>5822378</v>
      </c>
      <c r="J40" s="1">
        <v>13503857</v>
      </c>
      <c r="K40" s="1"/>
      <c r="L40" s="1">
        <v>150180</v>
      </c>
      <c r="M40" s="1">
        <v>558324</v>
      </c>
      <c r="N40" s="1">
        <v>708504</v>
      </c>
      <c r="O40" s="1"/>
      <c r="P40" s="1">
        <f t="shared" si="3"/>
        <v>33295156</v>
      </c>
      <c r="Q40" s="1">
        <f t="shared" si="4"/>
        <v>29332539</v>
      </c>
      <c r="R40" s="1">
        <f t="shared" si="5"/>
        <v>62627695</v>
      </c>
    </row>
    <row r="41" spans="1:18" ht="12.75">
      <c r="A41" t="s">
        <v>22</v>
      </c>
      <c r="B41" s="3">
        <v>2008</v>
      </c>
      <c r="D41" s="1">
        <v>30007341</v>
      </c>
      <c r="E41" s="1">
        <v>25081926</v>
      </c>
      <c r="F41" s="1">
        <v>55089267</v>
      </c>
      <c r="G41" s="1"/>
      <c r="H41" s="1">
        <v>9646375</v>
      </c>
      <c r="I41" s="1">
        <v>6876485</v>
      </c>
      <c r="J41" s="1">
        <v>16522860</v>
      </c>
      <c r="K41" s="1"/>
      <c r="L41" s="1">
        <v>184520</v>
      </c>
      <c r="M41" s="1">
        <v>681768</v>
      </c>
      <c r="N41" s="1">
        <v>866288</v>
      </c>
      <c r="O41" s="1"/>
      <c r="P41" s="1">
        <f t="shared" si="3"/>
        <v>39838236</v>
      </c>
      <c r="Q41" s="1">
        <f t="shared" si="4"/>
        <v>32640179</v>
      </c>
      <c r="R41" s="1">
        <f t="shared" si="5"/>
        <v>72478415</v>
      </c>
    </row>
    <row r="42" spans="1:18" ht="12.75">
      <c r="A42" t="s">
        <v>23</v>
      </c>
      <c r="B42" s="3">
        <v>2008</v>
      </c>
      <c r="D42" s="1">
        <v>26598835</v>
      </c>
      <c r="E42" s="1">
        <v>25057671</v>
      </c>
      <c r="F42" s="1">
        <v>51656506</v>
      </c>
      <c r="G42" s="1"/>
      <c r="H42" s="1">
        <v>8694340</v>
      </c>
      <c r="I42" s="1">
        <v>6910034</v>
      </c>
      <c r="J42" s="1">
        <v>15604374</v>
      </c>
      <c r="K42" s="1"/>
      <c r="L42" s="1">
        <v>211334</v>
      </c>
      <c r="M42" s="1">
        <v>693512</v>
      </c>
      <c r="N42" s="1">
        <v>904846</v>
      </c>
      <c r="O42" s="1"/>
      <c r="P42" s="1">
        <f t="shared" si="3"/>
        <v>35504509</v>
      </c>
      <c r="Q42" s="1">
        <f t="shared" si="4"/>
        <v>32661217</v>
      </c>
      <c r="R42" s="1">
        <f t="shared" si="5"/>
        <v>68165726</v>
      </c>
    </row>
    <row r="43" spans="1:18" ht="12.75">
      <c r="A43" t="s">
        <v>24</v>
      </c>
      <c r="B43" s="3">
        <v>2008</v>
      </c>
      <c r="D43" s="1">
        <v>24213761</v>
      </c>
      <c r="E43" s="1">
        <v>23122031</v>
      </c>
      <c r="F43" s="1">
        <v>47335792</v>
      </c>
      <c r="G43" s="1"/>
      <c r="H43" s="1">
        <v>8304674</v>
      </c>
      <c r="I43" s="1">
        <v>6469822</v>
      </c>
      <c r="J43" s="1">
        <v>14774496</v>
      </c>
      <c r="K43" s="1"/>
      <c r="L43" s="1">
        <v>239053</v>
      </c>
      <c r="M43" s="1">
        <v>684824</v>
      </c>
      <c r="N43" s="1">
        <v>923877</v>
      </c>
      <c r="O43" s="1"/>
      <c r="P43" s="1">
        <f t="shared" si="3"/>
        <v>32757488</v>
      </c>
      <c r="Q43" s="1">
        <f t="shared" si="4"/>
        <v>30276677</v>
      </c>
      <c r="R43" s="1">
        <f t="shared" si="5"/>
        <v>63034165</v>
      </c>
    </row>
    <row r="44" spans="1:18" ht="12.75">
      <c r="A44" t="s">
        <v>25</v>
      </c>
      <c r="B44" s="3">
        <v>2008</v>
      </c>
      <c r="D44" s="1">
        <v>28209516</v>
      </c>
      <c r="E44" s="1">
        <v>25284191</v>
      </c>
      <c r="F44" s="1">
        <v>53493707</v>
      </c>
      <c r="G44" s="1"/>
      <c r="H44" s="1">
        <v>7845041</v>
      </c>
      <c r="I44" s="1">
        <v>6526103</v>
      </c>
      <c r="J44" s="1">
        <v>14371144</v>
      </c>
      <c r="K44" s="1"/>
      <c r="L44" s="1">
        <v>261181</v>
      </c>
      <c r="M44" s="1">
        <v>608630</v>
      </c>
      <c r="N44" s="1">
        <v>869811</v>
      </c>
      <c r="O44" s="1"/>
      <c r="P44" s="1">
        <f t="shared" si="3"/>
        <v>36315738</v>
      </c>
      <c r="Q44" s="1">
        <f t="shared" si="4"/>
        <v>32418924</v>
      </c>
      <c r="R44" s="1">
        <f t="shared" si="5"/>
        <v>68734662</v>
      </c>
    </row>
    <row r="45" spans="1:18" ht="12.75">
      <c r="A45" t="s">
        <v>26</v>
      </c>
      <c r="B45" s="3">
        <v>2008</v>
      </c>
      <c r="D45" s="1">
        <v>23095529</v>
      </c>
      <c r="E45" s="1">
        <v>28552343</v>
      </c>
      <c r="F45" s="1">
        <v>51647872</v>
      </c>
      <c r="G45" s="1"/>
      <c r="H45" s="1">
        <v>6731400</v>
      </c>
      <c r="I45" s="1">
        <v>8412865</v>
      </c>
      <c r="J45" s="1">
        <v>15144265</v>
      </c>
      <c r="K45" s="1"/>
      <c r="L45" s="1">
        <v>267404</v>
      </c>
      <c r="M45" s="1">
        <v>704419</v>
      </c>
      <c r="N45" s="1">
        <v>971823</v>
      </c>
      <c r="O45" s="1"/>
      <c r="P45" s="1">
        <f t="shared" si="3"/>
        <v>30094333</v>
      </c>
      <c r="Q45" s="1">
        <f t="shared" si="4"/>
        <v>37669627</v>
      </c>
      <c r="R45" s="1">
        <f t="shared" si="5"/>
        <v>67763960</v>
      </c>
    </row>
    <row r="46" spans="1:18" ht="12.75">
      <c r="A46" t="s">
        <v>27</v>
      </c>
      <c r="B46" s="3">
        <v>2008</v>
      </c>
      <c r="D46" s="1">
        <v>31925099</v>
      </c>
      <c r="E46" s="1">
        <v>28688865</v>
      </c>
      <c r="F46" s="1">
        <v>60613964</v>
      </c>
      <c r="G46" s="1"/>
      <c r="H46" s="1">
        <v>9563462</v>
      </c>
      <c r="I46" s="1">
        <v>8697026</v>
      </c>
      <c r="J46" s="1">
        <v>18260488</v>
      </c>
      <c r="K46" s="1"/>
      <c r="L46" s="1">
        <v>324336</v>
      </c>
      <c r="M46" s="1">
        <v>567131</v>
      </c>
      <c r="N46" s="1">
        <v>891467</v>
      </c>
      <c r="O46" s="1"/>
      <c r="P46" s="1">
        <f t="shared" si="3"/>
        <v>41812897</v>
      </c>
      <c r="Q46" s="1">
        <f t="shared" si="4"/>
        <v>37953022</v>
      </c>
      <c r="R46" s="1">
        <f t="shared" si="5"/>
        <v>79765919</v>
      </c>
    </row>
    <row r="47" spans="1:18" ht="12.75">
      <c r="A47" t="s">
        <v>16</v>
      </c>
      <c r="B47" s="3">
        <v>2009</v>
      </c>
      <c r="D47" s="1">
        <v>29633671</v>
      </c>
      <c r="E47" s="1">
        <v>32937499</v>
      </c>
      <c r="F47" s="1">
        <v>62571170</v>
      </c>
      <c r="G47" s="1"/>
      <c r="H47" s="1">
        <v>8026619</v>
      </c>
      <c r="I47" s="1">
        <v>9152880</v>
      </c>
      <c r="J47" s="1">
        <v>17179499</v>
      </c>
      <c r="K47" s="1"/>
      <c r="L47" s="1">
        <v>242451</v>
      </c>
      <c r="M47" s="1">
        <v>559008</v>
      </c>
      <c r="N47" s="1">
        <v>801459</v>
      </c>
      <c r="O47" s="1"/>
      <c r="P47" s="1">
        <f t="shared" si="3"/>
        <v>37902741</v>
      </c>
      <c r="Q47" s="1">
        <f t="shared" si="4"/>
        <v>42649387</v>
      </c>
      <c r="R47" s="1">
        <f t="shared" si="5"/>
        <v>80552128</v>
      </c>
    </row>
    <row r="48" spans="1:18" ht="12.75">
      <c r="A48" t="s">
        <v>17</v>
      </c>
      <c r="B48" s="3">
        <v>2009</v>
      </c>
      <c r="D48" s="1">
        <v>27071604</v>
      </c>
      <c r="E48" s="1">
        <v>27274438</v>
      </c>
      <c r="F48" s="1">
        <v>54346042</v>
      </c>
      <c r="G48" s="1"/>
      <c r="H48" s="1">
        <v>7163118</v>
      </c>
      <c r="I48" s="1">
        <v>7438837</v>
      </c>
      <c r="J48" s="1">
        <v>14601955</v>
      </c>
      <c r="K48" s="1"/>
      <c r="L48" s="1">
        <v>187900</v>
      </c>
      <c r="M48" s="1">
        <v>436448</v>
      </c>
      <c r="N48" s="1">
        <v>624348</v>
      </c>
      <c r="O48" s="1"/>
      <c r="P48" s="1">
        <f t="shared" si="3"/>
        <v>34422622</v>
      </c>
      <c r="Q48" s="1">
        <f t="shared" si="4"/>
        <v>35149723</v>
      </c>
      <c r="R48" s="1">
        <f t="shared" si="5"/>
        <v>69572345</v>
      </c>
    </row>
    <row r="49" spans="1:18" ht="12.75">
      <c r="A49" t="s">
        <v>18</v>
      </c>
      <c r="B49" s="3">
        <v>2009</v>
      </c>
      <c r="D49" s="1">
        <v>28452225</v>
      </c>
      <c r="E49" s="1">
        <v>26723527</v>
      </c>
      <c r="F49" s="1">
        <v>55175752</v>
      </c>
      <c r="G49" s="1"/>
      <c r="H49" s="1">
        <v>8994443</v>
      </c>
      <c r="I49" s="1">
        <v>7459120</v>
      </c>
      <c r="J49" s="1">
        <v>16453563</v>
      </c>
      <c r="K49" s="1"/>
      <c r="L49" s="1">
        <v>225806</v>
      </c>
      <c r="M49" s="1">
        <v>478417</v>
      </c>
      <c r="N49" s="1">
        <v>704223</v>
      </c>
      <c r="O49" s="1"/>
      <c r="P49" s="1">
        <f t="shared" si="3"/>
        <v>37672474</v>
      </c>
      <c r="Q49" s="1">
        <f t="shared" si="4"/>
        <v>34661064</v>
      </c>
      <c r="R49" s="1">
        <f t="shared" si="5"/>
        <v>72333538</v>
      </c>
    </row>
    <row r="50" spans="2:18" ht="12.75">
      <c r="B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22" ht="12.75">
      <c r="D51" s="1">
        <f>SUM(D35:D49)</f>
        <v>411814042</v>
      </c>
      <c r="E51" s="1">
        <f>SUM(E35:E49)</f>
        <v>396992428</v>
      </c>
      <c r="F51" s="1">
        <f>SUM(F35:F49)</f>
        <v>808806470</v>
      </c>
      <c r="G51" s="1"/>
      <c r="H51" s="1">
        <f>SUM(H35:H49)</f>
        <v>119332598</v>
      </c>
      <c r="I51" s="1">
        <f>SUM(I35:I49)</f>
        <v>108509900</v>
      </c>
      <c r="J51" s="1">
        <f>SUM(J35:J49)</f>
        <v>227842498</v>
      </c>
      <c r="K51" s="1"/>
      <c r="L51" s="1">
        <f>SUM(L35:L49)</f>
        <v>3332345</v>
      </c>
      <c r="M51" s="1">
        <f>SUM(M35:M49)</f>
        <v>8521132</v>
      </c>
      <c r="N51" s="1">
        <f>SUM(N35:N49)</f>
        <v>11853477</v>
      </c>
      <c r="O51" s="1"/>
      <c r="P51" s="1">
        <f>SUM(P35:P49)</f>
        <v>534478985</v>
      </c>
      <c r="Q51" s="1">
        <f>SUM(Q35:Q49)</f>
        <v>514023460</v>
      </c>
      <c r="R51" s="1">
        <f>SUM(R35:R49)</f>
        <v>1048502445</v>
      </c>
      <c r="T51" s="1"/>
      <c r="U51" s="1"/>
      <c r="V51" s="1"/>
    </row>
    <row r="52" spans="4:18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ht="12.75">
      <c r="C53" t="s">
        <v>30</v>
      </c>
    </row>
    <row r="54" ht="12.75">
      <c r="C54" t="s">
        <v>31</v>
      </c>
    </row>
    <row r="56" ht="12.75">
      <c r="A56" t="s">
        <v>32</v>
      </c>
    </row>
    <row r="57" spans="4:10" ht="12.75">
      <c r="D57" t="s">
        <v>33</v>
      </c>
      <c r="H57" s="2" t="s">
        <v>28</v>
      </c>
      <c r="I57" s="2"/>
      <c r="J57" s="2"/>
    </row>
    <row r="59" spans="1:10" ht="12.75">
      <c r="A59" t="s">
        <v>11</v>
      </c>
      <c r="B59" s="3" t="s">
        <v>12</v>
      </c>
      <c r="D59" s="3" t="s">
        <v>3</v>
      </c>
      <c r="E59" s="3" t="s">
        <v>34</v>
      </c>
      <c r="F59" s="3" t="s">
        <v>35</v>
      </c>
      <c r="H59" s="3" t="s">
        <v>3</v>
      </c>
      <c r="I59" s="3" t="s">
        <v>34</v>
      </c>
      <c r="J59" s="3" t="s">
        <v>35</v>
      </c>
    </row>
    <row r="60" spans="2:10" ht="12.75">
      <c r="B60" s="3"/>
      <c r="D60" s="3"/>
      <c r="E60" s="3"/>
      <c r="F60" s="3"/>
      <c r="H60" s="3"/>
      <c r="I60" s="3"/>
      <c r="J60" s="3"/>
    </row>
    <row r="61" spans="1:10" ht="12.75">
      <c r="A61" t="s">
        <v>16</v>
      </c>
      <c r="B61" s="3">
        <v>2008</v>
      </c>
      <c r="D61" s="4">
        <v>154813</v>
      </c>
      <c r="E61" s="3" t="s">
        <v>36</v>
      </c>
      <c r="F61" s="5">
        <v>0.75</v>
      </c>
      <c r="G61" s="3"/>
      <c r="H61" s="4">
        <v>155820</v>
      </c>
      <c r="I61" s="3" t="s">
        <v>36</v>
      </c>
      <c r="J61" s="5">
        <v>0.75</v>
      </c>
    </row>
    <row r="62" spans="1:10" ht="12.75">
      <c r="A62" t="s">
        <v>17</v>
      </c>
      <c r="B62" s="3">
        <v>2008</v>
      </c>
      <c r="D62" s="4">
        <v>138228</v>
      </c>
      <c r="E62" s="3" t="s">
        <v>37</v>
      </c>
      <c r="F62" s="5">
        <v>0.75</v>
      </c>
      <c r="G62" s="3"/>
      <c r="H62" s="4">
        <v>138981</v>
      </c>
      <c r="I62" s="3" t="s">
        <v>37</v>
      </c>
      <c r="J62" s="5">
        <v>0.75</v>
      </c>
    </row>
    <row r="63" spans="1:10" ht="12.75">
      <c r="A63" t="s">
        <v>18</v>
      </c>
      <c r="B63" s="3">
        <v>2008</v>
      </c>
      <c r="D63" s="4">
        <v>135598</v>
      </c>
      <c r="E63" s="3" t="s">
        <v>38</v>
      </c>
      <c r="F63" s="5">
        <v>0.7916666666666666</v>
      </c>
      <c r="G63" s="3"/>
      <c r="H63" s="4">
        <v>136343</v>
      </c>
      <c r="I63" s="3" t="s">
        <v>38</v>
      </c>
      <c r="J63" s="5">
        <v>0.7916666666666666</v>
      </c>
    </row>
    <row r="64" spans="1:10" ht="12.75">
      <c r="A64" t="s">
        <v>19</v>
      </c>
      <c r="B64" s="3">
        <v>2008</v>
      </c>
      <c r="D64" s="4">
        <v>122735</v>
      </c>
      <c r="E64" s="3" t="s">
        <v>39</v>
      </c>
      <c r="F64" s="5">
        <v>0.75</v>
      </c>
      <c r="G64" s="3"/>
      <c r="H64" s="4">
        <v>123192</v>
      </c>
      <c r="I64" s="3" t="s">
        <v>39</v>
      </c>
      <c r="J64" s="5">
        <v>0.75</v>
      </c>
    </row>
    <row r="65" spans="1:10" ht="12.75">
      <c r="A65" t="s">
        <v>20</v>
      </c>
      <c r="B65" s="3">
        <v>2008</v>
      </c>
      <c r="D65" s="4">
        <v>116556</v>
      </c>
      <c r="E65" s="3" t="s">
        <v>40</v>
      </c>
      <c r="F65" s="5">
        <v>0.7916666666666666</v>
      </c>
      <c r="H65" s="4">
        <v>116923</v>
      </c>
      <c r="I65" s="3" t="s">
        <v>40</v>
      </c>
      <c r="J65" s="5">
        <v>0.7916666666666666</v>
      </c>
    </row>
    <row r="66" spans="1:10" ht="12.75">
      <c r="A66" t="s">
        <v>21</v>
      </c>
      <c r="B66" s="3">
        <v>2008</v>
      </c>
      <c r="D66" s="4">
        <v>122820</v>
      </c>
      <c r="E66" s="3" t="s">
        <v>38</v>
      </c>
      <c r="F66" s="5">
        <v>0.875</v>
      </c>
      <c r="H66" s="4">
        <v>123392</v>
      </c>
      <c r="I66" s="3" t="s">
        <v>38</v>
      </c>
      <c r="J66" s="5">
        <v>0.875</v>
      </c>
    </row>
    <row r="67" spans="1:10" ht="12.75">
      <c r="A67" t="s">
        <v>22</v>
      </c>
      <c r="B67" s="3">
        <v>2008</v>
      </c>
      <c r="D67" s="4">
        <v>133995</v>
      </c>
      <c r="E67" s="3" t="s">
        <v>38</v>
      </c>
      <c r="F67" s="5">
        <v>0.7916666666666666</v>
      </c>
      <c r="H67" s="4">
        <v>134548</v>
      </c>
      <c r="I67" s="3" t="s">
        <v>38</v>
      </c>
      <c r="J67" s="5">
        <v>0.7916666666666666</v>
      </c>
    </row>
    <row r="68" spans="1:10" ht="12.75">
      <c r="A68" t="s">
        <v>23</v>
      </c>
      <c r="B68" s="3">
        <v>2008</v>
      </c>
      <c r="D68" s="4">
        <v>127516</v>
      </c>
      <c r="E68" s="3" t="s">
        <v>41</v>
      </c>
      <c r="F68" s="5">
        <v>0.875</v>
      </c>
      <c r="H68" s="4">
        <v>128176</v>
      </c>
      <c r="I68" s="3" t="s">
        <v>41</v>
      </c>
      <c r="J68" s="5">
        <v>0.875</v>
      </c>
    </row>
    <row r="69" spans="1:10" ht="12.75">
      <c r="A69" t="s">
        <v>24</v>
      </c>
      <c r="B69" s="3">
        <v>2008</v>
      </c>
      <c r="D69" s="4">
        <v>126461</v>
      </c>
      <c r="E69" s="3" t="s">
        <v>40</v>
      </c>
      <c r="F69" s="5">
        <v>0.875</v>
      </c>
      <c r="H69" s="4">
        <v>127111</v>
      </c>
      <c r="I69" s="3" t="s">
        <v>40</v>
      </c>
      <c r="J69" s="5">
        <v>0.875</v>
      </c>
    </row>
    <row r="70" spans="1:10" ht="12.75">
      <c r="A70" t="s">
        <v>25</v>
      </c>
      <c r="B70" s="3">
        <v>2008</v>
      </c>
      <c r="D70" s="4">
        <v>131571</v>
      </c>
      <c r="E70" s="3" t="s">
        <v>42</v>
      </c>
      <c r="F70" s="5">
        <v>0.7916666666666666</v>
      </c>
      <c r="H70" s="4">
        <v>132255</v>
      </c>
      <c r="I70" s="3" t="s">
        <v>42</v>
      </c>
      <c r="J70" s="5">
        <v>0.7916666666666666</v>
      </c>
    </row>
    <row r="71" spans="1:10" ht="12.75">
      <c r="A71" t="s">
        <v>26</v>
      </c>
      <c r="B71" s="3">
        <v>2008</v>
      </c>
      <c r="D71" s="4">
        <v>147580</v>
      </c>
      <c r="E71" s="3" t="s">
        <v>43</v>
      </c>
      <c r="F71" s="5">
        <v>0.75</v>
      </c>
      <c r="H71" s="4">
        <v>148330</v>
      </c>
      <c r="I71" s="3" t="s">
        <v>43</v>
      </c>
      <c r="J71" s="5">
        <v>0.75</v>
      </c>
    </row>
    <row r="72" spans="1:10" ht="12.75">
      <c r="A72" t="s">
        <v>27</v>
      </c>
      <c r="B72" s="3">
        <v>2008</v>
      </c>
      <c r="D72" s="4">
        <v>164757</v>
      </c>
      <c r="E72" s="3" t="s">
        <v>44</v>
      </c>
      <c r="F72" s="5">
        <v>0.7916666666666666</v>
      </c>
      <c r="H72" s="4">
        <v>165669</v>
      </c>
      <c r="I72" s="3" t="s">
        <v>44</v>
      </c>
      <c r="J72" s="5">
        <v>0.7916666666666666</v>
      </c>
    </row>
    <row r="73" spans="1:10" ht="12.75">
      <c r="A73" t="s">
        <v>16</v>
      </c>
      <c r="B73" s="3">
        <v>2009</v>
      </c>
      <c r="D73" s="4">
        <v>152939</v>
      </c>
      <c r="E73" s="3" t="s">
        <v>45</v>
      </c>
      <c r="F73" s="5">
        <v>0.75</v>
      </c>
      <c r="H73" s="4">
        <v>153891</v>
      </c>
      <c r="I73" s="3" t="s">
        <v>45</v>
      </c>
      <c r="J73" s="5">
        <v>0.75</v>
      </c>
    </row>
    <row r="74" spans="1:10" ht="12.75">
      <c r="A74" t="s">
        <v>17</v>
      </c>
      <c r="B74" s="3">
        <v>2009</v>
      </c>
      <c r="D74" s="4">
        <v>149431</v>
      </c>
      <c r="E74" s="3" t="s">
        <v>36</v>
      </c>
      <c r="F74" s="5">
        <v>0.75</v>
      </c>
      <c r="H74" s="4">
        <v>150351</v>
      </c>
      <c r="I74" s="3" t="s">
        <v>36</v>
      </c>
      <c r="J74" s="5">
        <v>0.75</v>
      </c>
    </row>
    <row r="75" spans="1:10" ht="12.75">
      <c r="A75" t="s">
        <v>18</v>
      </c>
      <c r="B75" s="3">
        <v>2009</v>
      </c>
      <c r="D75" s="4">
        <v>144706</v>
      </c>
      <c r="E75" s="3" t="s">
        <v>46</v>
      </c>
      <c r="F75" s="5">
        <v>0.7916666666666666</v>
      </c>
      <c r="H75" s="4">
        <v>145668</v>
      </c>
      <c r="I75" s="3" t="s">
        <v>46</v>
      </c>
      <c r="J75" s="5">
        <v>0.7916666666666666</v>
      </c>
    </row>
    <row r="77" ht="12.75">
      <c r="A77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2009-04-06T19:28:19Z</dcterms:created>
  <dcterms:modified xsi:type="dcterms:W3CDTF">2009-06-02T20:30:22Z</dcterms:modified>
  <cp:category/>
  <cp:version/>
  <cp:contentType/>
  <cp:contentStatus/>
</cp:coreProperties>
</file>