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85" windowHeight="8805" activeTab="0"/>
  </bookViews>
  <sheets>
    <sheet name="VENDOR COPY 1" sheetId="1" r:id="rId1"/>
    <sheet name="A&amp;C COPY 2" sheetId="2" r:id="rId2"/>
    <sheet name="DEPT COPY 4" sheetId="3" r:id="rId3"/>
    <sheet name="PURCHASES 3" sheetId="4" r:id="rId4"/>
    <sheet name="Sheet2" sheetId="5" r:id="rId5"/>
    <sheet name="Sheet3" sheetId="6" r:id="rId6"/>
  </sheets>
  <definedNames/>
  <calcPr calcMode="autoNoTable" fullCalcOnLoad="1" iterate="1" iterateCount="1" iterateDelta="0"/>
</workbook>
</file>

<file path=xl/sharedStrings.xml><?xml version="1.0" encoding="utf-8"?>
<sst xmlns="http://schemas.openxmlformats.org/spreadsheetml/2006/main" count="305" uniqueCount="85">
  <si>
    <t>CONTRACT RELEASE</t>
  </si>
  <si>
    <t>AGY.</t>
  </si>
  <si>
    <t>NUMBER</t>
  </si>
  <si>
    <t>Contract No.</t>
  </si>
  <si>
    <t>DATE:</t>
  </si>
  <si>
    <t>VENDOR CODE:</t>
  </si>
  <si>
    <t>FUND</t>
  </si>
  <si>
    <t>AGCY</t>
  </si>
  <si>
    <t>ORGN</t>
  </si>
  <si>
    <t>APPR</t>
  </si>
  <si>
    <t>ACTV</t>
  </si>
  <si>
    <t>OBJCT</t>
  </si>
  <si>
    <t>JOB NUMBER</t>
  </si>
  <si>
    <t>REPT CAT</t>
  </si>
  <si>
    <t>I/D</t>
  </si>
  <si>
    <t>SUB ORG</t>
  </si>
  <si>
    <t>(3)</t>
  </si>
  <si>
    <t>(4)</t>
  </si>
  <si>
    <t>(2)</t>
  </si>
  <si>
    <t>(1)</t>
  </si>
  <si>
    <t>CR00</t>
  </si>
  <si>
    <t>13A</t>
  </si>
  <si>
    <t>F-148-A</t>
  </si>
  <si>
    <t xml:space="preserve">  STATE OF MAINE</t>
  </si>
  <si>
    <t>SUB OBJ</t>
  </si>
  <si>
    <t xml:space="preserve"> </t>
  </si>
  <si>
    <t>INVOICE IN TRIPLICATE TO</t>
  </si>
  <si>
    <t>F.O.B.</t>
  </si>
  <si>
    <t>DATE REQUIRED</t>
  </si>
  <si>
    <t>TERMS</t>
  </si>
  <si>
    <t xml:space="preserve">ITEM NO. </t>
  </si>
  <si>
    <t>QUANTITY</t>
  </si>
  <si>
    <t>UNIT</t>
  </si>
  <si>
    <t>ARTICLES BEING SUPPLIED SHOULD BE CURRENT MODEL AND PRODUCTION UNLESS OTHERWISE STATED ON BID OR QUOTE</t>
  </si>
  <si>
    <t>UNIT  PRICE</t>
  </si>
  <si>
    <t>AMOUNT</t>
  </si>
  <si>
    <t xml:space="preserve">INVOICES MUST BEAR CERTIFICATION THAT NO FEDERAL EXCISE NOR MAINE STATE SALES AND USE TAXES ARE INCLUDED IN THE ABOVE AMOUNTS. </t>
  </si>
  <si>
    <t>TOTAL</t>
  </si>
  <si>
    <t>CASH DISCOUNT</t>
  </si>
  <si>
    <t>NET    AMOUNT</t>
  </si>
  <si>
    <t>SHIP                 TO</t>
  </si>
  <si>
    <r>
      <t xml:space="preserve">            </t>
    </r>
    <r>
      <rPr>
        <u val="double"/>
        <sz val="12"/>
        <rFont val="Arial"/>
        <family val="2"/>
      </rPr>
      <t>NOTICE:</t>
    </r>
  </si>
  <si>
    <t xml:space="preserve">MAIL ORIGINAL AND DUPLICATE INVOICES SHOWING CONTRACT RELEASE NUMBER TO THE INSTITUTE OR DEPARTMENT BY WHICH GOODS ARE PURCHASED IMMEDIATELY UPON SHIPMENT OF GOODS. </t>
  </si>
  <si>
    <t>PERSON AUTHORIZING ORDER (PLEASE TYPE)</t>
  </si>
  <si>
    <t>SIGNATURE AND TITLE</t>
  </si>
  <si>
    <t>NO. 1</t>
  </si>
  <si>
    <t>NO. 2</t>
  </si>
  <si>
    <t>NO. 3</t>
  </si>
  <si>
    <t>TO VENDOR</t>
  </si>
  <si>
    <t>FOR DEPT - THEN TO CONTROLLER WITH INVOICE</t>
  </si>
  <si>
    <t>BP-57</t>
  </si>
  <si>
    <t>TINTED FIELDS ARE REQUIRED ON MFASIS</t>
  </si>
  <si>
    <t xml:space="preserve">  I hereby certify on my own personal knowledge that goods have been counted or weithed and found to be the quantity stated above and have been inspected and found to conform to quality as stated in this order.</t>
  </si>
  <si>
    <t>Receiving Official</t>
  </si>
  <si>
    <t xml:space="preserve">Date: </t>
  </si>
  <si>
    <t>DEPT OF MARINE RESOURCES</t>
  </si>
  <si>
    <t>ATTN: JUDY MOODY</t>
  </si>
  <si>
    <t>WINTRHOP STREET, BAKER BUILDING</t>
  </si>
  <si>
    <t>HALLOWELL, ME  04347</t>
  </si>
  <si>
    <t>21 STATE HOUSE STATION</t>
  </si>
  <si>
    <t>AUGUSTA, ME  004333-0021</t>
  </si>
  <si>
    <t>DESTINATION</t>
  </si>
  <si>
    <t>ASAP</t>
  </si>
  <si>
    <t>NET 30</t>
  </si>
  <si>
    <t xml:space="preserve">THIS COPY MUST BE RETURNED TO THE </t>
  </si>
  <si>
    <t>BUREAU OF PURCHASES</t>
  </si>
  <si>
    <t>THINK BLUE</t>
  </si>
  <si>
    <t>RC200100028</t>
  </si>
  <si>
    <t>020517</t>
  </si>
  <si>
    <t>PETTINGILL</t>
  </si>
  <si>
    <t>RT 2, BOX 2500</t>
  </si>
  <si>
    <t>BOG ROAD</t>
  </si>
  <si>
    <t>LEEDS, ME    04263</t>
  </si>
  <si>
    <t>E043353631</t>
  </si>
  <si>
    <t>010</t>
  </si>
  <si>
    <t>4100</t>
  </si>
  <si>
    <t>402</t>
  </si>
  <si>
    <t>4929</t>
  </si>
  <si>
    <t>box</t>
  </si>
  <si>
    <t>500 Gold Seal Business Cards  -  Blue ink  -  one side</t>
  </si>
  <si>
    <t>See attached sample</t>
  </si>
  <si>
    <t>Stock Cards will be delivered by Central Warehouse</t>
  </si>
  <si>
    <t>Gilbert M. Bilodeau, Director Administrative Services</t>
  </si>
  <si>
    <t>NO. 4</t>
  </si>
  <si>
    <t>FOR DEPARTMENT FILES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</si>
</sst>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00000"/>
  </numFmts>
  <fonts count="11">
    <font>
      <sz val="8"/>
      <name val="Arial"/>
      <family val="0"/>
    </font>
    <font>
      <sz val="6"/>
      <name val="Arial"/>
      <family val="2"/>
    </font>
    <font>
      <sz val="5"/>
      <name val="Arial"/>
      <family val="2"/>
    </font>
    <font>
      <sz val="14"/>
      <name val="Arial"/>
      <family val="2"/>
    </font>
    <font>
      <b/>
      <sz val="8"/>
      <name val="Arial"/>
      <family val="2"/>
    </font>
    <font>
      <sz val="12"/>
      <name val="Arial"/>
      <family val="2"/>
    </font>
    <font>
      <b/>
      <sz val="12"/>
      <name val="Arial"/>
      <family val="2"/>
    </font>
    <font>
      <sz val="12"/>
      <name val="Arial Black"/>
      <family val="2"/>
    </font>
    <font>
      <sz val="10"/>
      <name val="Arial"/>
      <family val="2"/>
    </font>
    <font>
      <sz val="7"/>
      <name val="Arial"/>
      <family val="2"/>
    </font>
    <font>
      <u val="double"/>
      <sz val="12"/>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49" fontId="2" fillId="0" borderId="0" xfId="0" applyNumberFormat="1" applyFont="1" applyAlignment="1">
      <alignment horizontal="center"/>
    </xf>
    <xf numFmtId="0" fontId="1" fillId="2" borderId="6"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 fillId="0" borderId="9" xfId="0" applyFont="1" applyBorder="1" applyAlignment="1">
      <alignment/>
    </xf>
    <xf numFmtId="0" fontId="1" fillId="2" borderId="9" xfId="0" applyFont="1" applyFill="1" applyBorder="1" applyAlignment="1">
      <alignment/>
    </xf>
    <xf numFmtId="0" fontId="0" fillId="0" borderId="10" xfId="0" applyBorder="1" applyAlignment="1">
      <alignment/>
    </xf>
    <xf numFmtId="0" fontId="4" fillId="0" borderId="0" xfId="0" applyFont="1" applyAlignment="1">
      <alignment/>
    </xf>
    <xf numFmtId="0" fontId="6" fillId="0" borderId="0" xfId="0" applyFont="1" applyAlignment="1">
      <alignment/>
    </xf>
    <xf numFmtId="0" fontId="1" fillId="2" borderId="7" xfId="0" applyFont="1" applyFill="1" applyBorder="1" applyAlignment="1">
      <alignment/>
    </xf>
    <xf numFmtId="0" fontId="2" fillId="2" borderId="6" xfId="0" applyFont="1" applyFill="1" applyBorder="1" applyAlignment="1" applyProtection="1">
      <alignment horizontal="center"/>
      <protection/>
    </xf>
    <xf numFmtId="0" fontId="2" fillId="2" borderId="9"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1" xfId="0" applyFont="1" applyFill="1" applyBorder="1" applyAlignment="1" applyProtection="1">
      <alignment horizontal="center"/>
      <protection/>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0" fillId="0" borderId="0" xfId="0" applyAlignment="1">
      <alignment horizontal="right"/>
    </xf>
    <xf numFmtId="0" fontId="1" fillId="0" borderId="0" xfId="0" applyFont="1" applyBorder="1" applyAlignment="1">
      <alignment horizontal="left"/>
    </xf>
    <xf numFmtId="0" fontId="1" fillId="0" borderId="0" xfId="0" applyFont="1" applyBorder="1" applyAlignment="1">
      <alignment horizontal="center" vertical="top"/>
    </xf>
    <xf numFmtId="0" fontId="1" fillId="0" borderId="2" xfId="0" applyFont="1" applyBorder="1" applyAlignment="1">
      <alignment horizontal="left"/>
    </xf>
    <xf numFmtId="0" fontId="1" fillId="0" borderId="1" xfId="0" applyFont="1" applyBorder="1" applyAlignment="1">
      <alignment horizontal="left"/>
    </xf>
    <xf numFmtId="0" fontId="1" fillId="0" borderId="4" xfId="0" applyFont="1" applyBorder="1" applyAlignment="1">
      <alignment horizontal="left"/>
    </xf>
    <xf numFmtId="0" fontId="1" fillId="0" borderId="0" xfId="0" applyFont="1" applyBorder="1" applyAlignment="1">
      <alignment/>
    </xf>
    <xf numFmtId="0" fontId="0" fillId="0" borderId="8" xfId="0" applyBorder="1" applyAlignment="1">
      <alignment horizontal="left"/>
    </xf>
    <xf numFmtId="0" fontId="0" fillId="0" borderId="1" xfId="0"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xf>
    <xf numFmtId="0" fontId="0" fillId="0" borderId="4" xfId="0" applyBorder="1" applyAlignment="1">
      <alignment horizontal="left"/>
    </xf>
    <xf numFmtId="0" fontId="5" fillId="0" borderId="0" xfId="0" applyFont="1" applyBorder="1" applyAlignment="1">
      <alignment horizontal="left" vertical="top"/>
    </xf>
    <xf numFmtId="0" fontId="0" fillId="0" borderId="6" xfId="0"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xf>
    <xf numFmtId="0" fontId="4" fillId="0" borderId="0" xfId="0" applyFont="1" applyBorder="1" applyAlignment="1">
      <alignment/>
    </xf>
    <xf numFmtId="0" fontId="0" fillId="0" borderId="0" xfId="0" applyAlignment="1">
      <alignment horizont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49" fontId="0" fillId="0" borderId="0" xfId="0" applyNumberFormat="1" applyAlignment="1">
      <alignment horizontal="left"/>
    </xf>
    <xf numFmtId="49" fontId="0" fillId="0" borderId="0" xfId="0" applyNumberFormat="1" applyBorder="1" applyAlignment="1">
      <alignment horizontal="left"/>
    </xf>
    <xf numFmtId="0" fontId="1" fillId="0" borderId="0" xfId="0" applyFont="1" applyAlignment="1">
      <alignment horizontal="center" vertical="center"/>
    </xf>
    <xf numFmtId="49" fontId="0" fillId="2" borderId="11" xfId="0" applyNumberFormat="1" applyFill="1" applyBorder="1" applyAlignment="1">
      <alignment horizontal="center"/>
    </xf>
    <xf numFmtId="49" fontId="0" fillId="2" borderId="10" xfId="0" applyNumberFormat="1" applyFill="1" applyBorder="1" applyAlignment="1">
      <alignment horizontal="center"/>
    </xf>
    <xf numFmtId="49" fontId="0" fillId="0" borderId="11" xfId="0" applyNumberFormat="1" applyFill="1" applyBorder="1" applyAlignment="1">
      <alignment horizontal="center"/>
    </xf>
    <xf numFmtId="49" fontId="0" fillId="0" borderId="10" xfId="0" applyNumberFormat="1" applyFill="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xf>
    <xf numFmtId="0" fontId="1" fillId="0" borderId="15" xfId="0" applyFont="1" applyBorder="1" applyAlignment="1">
      <alignment horizontal="center" vertical="top"/>
    </xf>
    <xf numFmtId="0" fontId="3" fillId="2" borderId="11" xfId="0" applyFont="1" applyFill="1" applyBorder="1" applyAlignment="1">
      <alignment horizontal="center"/>
    </xf>
    <xf numFmtId="0" fontId="3" fillId="2" borderId="10" xfId="0" applyFont="1" applyFill="1" applyBorder="1" applyAlignment="1">
      <alignment horizontal="center"/>
    </xf>
    <xf numFmtId="49" fontId="3" fillId="2" borderId="1" xfId="0" applyNumberFormat="1" applyFont="1" applyFill="1" applyBorder="1" applyAlignment="1">
      <alignment/>
    </xf>
    <xf numFmtId="49" fontId="3" fillId="2" borderId="3" xfId="0" applyNumberFormat="1" applyFont="1" applyFill="1" applyBorder="1" applyAlignment="1">
      <alignment/>
    </xf>
    <xf numFmtId="49" fontId="3" fillId="2" borderId="0" xfId="0" applyNumberFormat="1" applyFont="1" applyFill="1" applyBorder="1" applyAlignment="1">
      <alignment horizontal="left"/>
    </xf>
    <xf numFmtId="49" fontId="0" fillId="0" borderId="4" xfId="0" applyNumberFormat="1" applyBorder="1" applyAlignment="1">
      <alignment horizontal="left"/>
    </xf>
    <xf numFmtId="49" fontId="0" fillId="0" borderId="2" xfId="0" applyNumberFormat="1" applyBorder="1" applyAlignment="1">
      <alignment horizontal="left"/>
    </xf>
    <xf numFmtId="49" fontId="0" fillId="0" borderId="5" xfId="0" applyNumberFormat="1" applyBorder="1" applyAlignment="1">
      <alignment horizontal="left"/>
    </xf>
    <xf numFmtId="0" fontId="0" fillId="0" borderId="0" xfId="0" applyBorder="1" applyAlignment="1">
      <alignment horizontal="center"/>
    </xf>
    <xf numFmtId="0" fontId="0" fillId="0" borderId="16" xfId="0" applyBorder="1" applyAlignment="1">
      <alignment horizontal="center"/>
    </xf>
    <xf numFmtId="0" fontId="7" fillId="0" borderId="0" xfId="0" applyFont="1" applyAlignment="1">
      <alignment horizontal="center"/>
    </xf>
    <xf numFmtId="0" fontId="2" fillId="0" borderId="9" xfId="0" applyFont="1" applyBorder="1" applyAlignment="1" applyProtection="1">
      <alignment horizontal="center" vertical="top"/>
      <protection/>
    </xf>
    <xf numFmtId="0" fontId="2" fillId="0" borderId="11" xfId="0" applyFont="1" applyBorder="1" applyAlignment="1" applyProtection="1">
      <alignment horizontal="center" vertical="top"/>
      <protection/>
    </xf>
    <xf numFmtId="0" fontId="2" fillId="0" borderId="6" xfId="0" applyFont="1" applyBorder="1" applyAlignment="1" applyProtection="1">
      <alignment horizontal="center" vertical="top"/>
      <protection/>
    </xf>
    <xf numFmtId="0" fontId="2" fillId="0" borderId="8" xfId="0" applyFont="1" applyBorder="1" applyAlignment="1" applyProtection="1">
      <alignment horizontal="center" vertical="top"/>
      <protection/>
    </xf>
    <xf numFmtId="0" fontId="2" fillId="0" borderId="1" xfId="0" applyFont="1" applyBorder="1" applyAlignment="1" applyProtection="1">
      <alignment horizontal="center" vertical="top"/>
      <protection/>
    </xf>
    <xf numFmtId="0" fontId="2" fillId="0" borderId="4" xfId="0" applyFont="1" applyBorder="1" applyAlignment="1" applyProtection="1">
      <alignment horizontal="center" vertical="top"/>
      <protection/>
    </xf>
    <xf numFmtId="49" fontId="0" fillId="0" borderId="1" xfId="0" applyNumberFormat="1" applyBorder="1" applyAlignment="1">
      <alignment horizontal="center"/>
    </xf>
    <xf numFmtId="49" fontId="0" fillId="0" borderId="4" xfId="0" applyNumberFormat="1" applyBorder="1" applyAlignment="1">
      <alignment horizontal="center"/>
    </xf>
    <xf numFmtId="49" fontId="0" fillId="0" borderId="3" xfId="0" applyNumberFormat="1" applyBorder="1" applyAlignment="1">
      <alignment horizontal="center"/>
    </xf>
    <xf numFmtId="49" fontId="0" fillId="0" borderId="5" xfId="0" applyNumberFormat="1" applyBorder="1" applyAlignment="1">
      <alignment horizontal="center"/>
    </xf>
    <xf numFmtId="0" fontId="2" fillId="0" borderId="9" xfId="0" applyFont="1" applyFill="1" applyBorder="1" applyAlignment="1" applyProtection="1">
      <alignment horizontal="center" wrapText="1"/>
      <protection/>
    </xf>
    <xf numFmtId="0" fontId="2" fillId="0" borderId="11" xfId="0" applyFont="1" applyFill="1" applyBorder="1" applyAlignment="1" applyProtection="1">
      <alignment horizontal="center" wrapText="1"/>
      <protection/>
    </xf>
    <xf numFmtId="49" fontId="0" fillId="0" borderId="0" xfId="0" applyNumberFormat="1" applyBorder="1" applyAlignment="1">
      <alignment horizontal="center"/>
    </xf>
    <xf numFmtId="49" fontId="0" fillId="0" borderId="2" xfId="0" applyNumberFormat="1" applyBorder="1" applyAlignment="1">
      <alignment horizontal="center"/>
    </xf>
    <xf numFmtId="49" fontId="0" fillId="2" borderId="1" xfId="0" applyNumberFormat="1" applyFill="1" applyBorder="1" applyAlignment="1">
      <alignment horizontal="center"/>
    </xf>
    <xf numFmtId="49" fontId="0" fillId="2" borderId="3" xfId="0" applyNumberFormat="1" applyFill="1" applyBorder="1" applyAlignment="1">
      <alignment horizontal="center"/>
    </xf>
    <xf numFmtId="49" fontId="0" fillId="0" borderId="11" xfId="0" applyNumberFormat="1" applyBorder="1" applyAlignment="1">
      <alignment horizontal="center" vertical="top"/>
    </xf>
    <xf numFmtId="49" fontId="0" fillId="0" borderId="10" xfId="0" applyNumberFormat="1" applyBorder="1" applyAlignment="1">
      <alignment horizontal="center" vertical="top"/>
    </xf>
    <xf numFmtId="49" fontId="0" fillId="0" borderId="16" xfId="0" applyNumberFormat="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165" fontId="0" fillId="0" borderId="16" xfId="0" applyNumberFormat="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3" xfId="0" applyNumberFormat="1" applyBorder="1" applyAlignment="1">
      <alignment horizontal="center"/>
    </xf>
    <xf numFmtId="3" fontId="0" fillId="0" borderId="2" xfId="0" applyNumberFormat="1" applyBorder="1" applyAlignment="1">
      <alignment horizontal="center"/>
    </xf>
    <xf numFmtId="3" fontId="0" fillId="0" borderId="5" xfId="0" applyNumberFormat="1" applyBorder="1" applyAlignment="1">
      <alignment horizontal="center"/>
    </xf>
    <xf numFmtId="49" fontId="0" fillId="0" borderId="9" xfId="0" applyNumberFormat="1" applyBorder="1" applyAlignment="1">
      <alignment horizontal="center"/>
    </xf>
    <xf numFmtId="49" fontId="0" fillId="0" borderId="6" xfId="0" applyNumberFormat="1" applyBorder="1" applyAlignment="1">
      <alignment horizontal="left"/>
    </xf>
    <xf numFmtId="49" fontId="0" fillId="0" borderId="7" xfId="0" applyNumberFormat="1" applyBorder="1" applyAlignment="1">
      <alignment horizontal="left"/>
    </xf>
    <xf numFmtId="49" fontId="0" fillId="0" borderId="8" xfId="0" applyNumberFormat="1" applyBorder="1" applyAlignment="1">
      <alignment horizontal="left"/>
    </xf>
    <xf numFmtId="49" fontId="0" fillId="0" borderId="3" xfId="0" applyNumberFormat="1" applyBorder="1" applyAlignment="1">
      <alignment horizontal="left"/>
    </xf>
    <xf numFmtId="4" fontId="0" fillId="0" borderId="6" xfId="0" applyNumberFormat="1" applyBorder="1" applyAlignment="1">
      <alignment horizontal="center"/>
    </xf>
    <xf numFmtId="4" fontId="0" fillId="0" borderId="8" xfId="0" applyNumberFormat="1" applyBorder="1" applyAlignment="1">
      <alignment horizontal="center"/>
    </xf>
    <xf numFmtId="4" fontId="0" fillId="0" borderId="3" xfId="0" applyNumberFormat="1" applyBorder="1" applyAlignment="1">
      <alignment horizontal="center"/>
    </xf>
    <xf numFmtId="4" fontId="0" fillId="0" borderId="5" xfId="0" applyNumberFormat="1" applyBorder="1" applyAlignment="1">
      <alignment horizontal="center"/>
    </xf>
    <xf numFmtId="4" fontId="0" fillId="0" borderId="6" xfId="0" applyNumberFormat="1" applyBorder="1" applyAlignment="1">
      <alignment horizontal="right"/>
    </xf>
    <xf numFmtId="4" fontId="0" fillId="0" borderId="8" xfId="0" applyNumberFormat="1" applyBorder="1" applyAlignment="1">
      <alignment horizontal="right"/>
    </xf>
    <xf numFmtId="4" fontId="0" fillId="0" borderId="3" xfId="0" applyNumberFormat="1" applyBorder="1" applyAlignment="1">
      <alignment horizontal="right"/>
    </xf>
    <xf numFmtId="4" fontId="0" fillId="0" borderId="5" xfId="0" applyNumberFormat="1" applyBorder="1" applyAlignment="1">
      <alignment horizontal="right"/>
    </xf>
    <xf numFmtId="4" fontId="0" fillId="0" borderId="7" xfId="0" applyNumberFormat="1" applyBorder="1" applyAlignment="1">
      <alignment horizontal="center"/>
    </xf>
    <xf numFmtId="4" fontId="0" fillId="0" borderId="2" xfId="0" applyNumberFormat="1" applyBorder="1" applyAlignment="1">
      <alignment horizont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5" fillId="0" borderId="6" xfId="0" applyFont="1"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center"/>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2" borderId="1" xfId="0" applyFill="1" applyBorder="1" applyAlignment="1">
      <alignment horizontal="center"/>
    </xf>
    <xf numFmtId="0" fontId="0" fillId="2" borderId="3" xfId="0" applyFill="1" applyBorder="1" applyAlignment="1">
      <alignment horizontal="center"/>
    </xf>
    <xf numFmtId="0" fontId="1" fillId="0" borderId="7" xfId="0" applyFont="1" applyBorder="1" applyAlignment="1">
      <alignment horizontal="center" vertical="top"/>
    </xf>
    <xf numFmtId="0" fontId="0" fillId="0" borderId="11" xfId="0" applyBorder="1" applyAlignment="1">
      <alignment horizontal="center"/>
    </xf>
    <xf numFmtId="0" fontId="0" fillId="0" borderId="2" xfId="0" applyBorder="1" applyAlignment="1">
      <alignment horizontal="center"/>
    </xf>
    <xf numFmtId="1" fontId="3" fillId="2" borderId="0" xfId="0" applyNumberFormat="1" applyFont="1" applyFill="1" applyBorder="1" applyAlignment="1">
      <alignment horizontal="left"/>
    </xf>
    <xf numFmtId="1" fontId="3" fillId="2" borderId="4"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5" xfId="0" applyNumberFormat="1" applyFon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1" fillId="0" borderId="0" xfId="0" applyFont="1" applyBorder="1" applyAlignment="1">
      <alignment horizontal="center" vertical="top"/>
    </xf>
    <xf numFmtId="0" fontId="0" fillId="2" borderId="11" xfId="0" applyFill="1" applyBorder="1" applyAlignment="1">
      <alignment horizontal="center"/>
    </xf>
    <xf numFmtId="0" fontId="0" fillId="2" borderId="10" xfId="0" applyFill="1" applyBorder="1" applyAlignment="1">
      <alignment horizontal="center"/>
    </xf>
    <xf numFmtId="0" fontId="0" fillId="0" borderId="11" xfId="0" applyBorder="1" applyAlignment="1">
      <alignment horizontal="center" vertical="top"/>
    </xf>
    <xf numFmtId="0" fontId="0" fillId="0" borderId="10" xfId="0" applyBorder="1" applyAlignment="1">
      <alignment horizontal="center" vertical="top"/>
    </xf>
    <xf numFmtId="0" fontId="0" fillId="0" borderId="11" xfId="0" applyFill="1" applyBorder="1" applyAlignment="1">
      <alignment horizontal="center"/>
    </xf>
    <xf numFmtId="0" fontId="0" fillId="0" borderId="10" xfId="0" applyFill="1" applyBorder="1" applyAlignment="1">
      <alignment horizontal="center"/>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1" fontId="3" fillId="2" borderId="0" xfId="0" applyNumberFormat="1" applyFont="1" applyFill="1" applyBorder="1" applyAlignment="1">
      <alignment/>
    </xf>
    <xf numFmtId="1" fontId="0" fillId="0" borderId="0" xfId="0" applyNumberFormat="1" applyAlignment="1">
      <alignment/>
    </xf>
    <xf numFmtId="1" fontId="0" fillId="0" borderId="4" xfId="0" applyNumberFormat="1" applyBorder="1" applyAlignment="1">
      <alignment/>
    </xf>
    <xf numFmtId="1" fontId="0" fillId="0" borderId="2" xfId="0" applyNumberFormat="1" applyBorder="1" applyAlignment="1">
      <alignment/>
    </xf>
    <xf numFmtId="1" fontId="0" fillId="0" borderId="5"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73"/>
  <sheetViews>
    <sheetView tabSelected="1" workbookViewId="0" topLeftCell="A1">
      <selection activeCell="A4" sqref="A4"/>
    </sheetView>
  </sheetViews>
  <sheetFormatPr defaultColWidth="9.33203125" defaultRowHeight="11.25"/>
  <cols>
    <col min="1" max="1" width="6.16015625" style="0" customWidth="1"/>
    <col min="2" max="2" width="4" style="0" customWidth="1"/>
    <col min="3" max="3" width="3.16015625" style="0" customWidth="1"/>
    <col min="4" max="4" width="5.16015625" style="0" customWidth="1"/>
    <col min="5" max="5" width="6.5" style="0" customWidth="1"/>
    <col min="6" max="6" width="7.83203125" style="0" customWidth="1"/>
    <col min="7" max="7" width="9.83203125" style="0" customWidth="1"/>
    <col min="8" max="8" width="4.33203125" style="0" customWidth="1"/>
    <col min="9" max="9" width="7.66015625" style="0" customWidth="1"/>
    <col min="11" max="11" width="9.5" style="0" customWidth="1"/>
    <col min="12" max="12" width="4" style="0" customWidth="1"/>
    <col min="13" max="13" width="10" style="0" customWidth="1"/>
    <col min="14" max="14" width="2.33203125" style="0" customWidth="1"/>
    <col min="15" max="15" width="10" style="0" customWidth="1"/>
    <col min="16" max="16" width="2.5" style="0" customWidth="1"/>
  </cols>
  <sheetData>
    <row r="1" ht="11.25">
      <c r="H1" s="15" t="s">
        <v>23</v>
      </c>
    </row>
    <row r="2" spans="1:18" ht="8.25" customHeight="1">
      <c r="A2" s="1" t="s">
        <v>22</v>
      </c>
      <c r="M2" s="13" t="s">
        <v>1</v>
      </c>
      <c r="N2" s="12"/>
      <c r="O2" s="9" t="s">
        <v>2</v>
      </c>
      <c r="P2" s="17"/>
      <c r="Q2" s="10"/>
      <c r="R2" s="11"/>
    </row>
    <row r="3" spans="13:18" ht="7.5" customHeight="1">
      <c r="M3" s="62" t="s">
        <v>21</v>
      </c>
      <c r="N3" s="14"/>
      <c r="O3" s="64" t="s">
        <v>20</v>
      </c>
      <c r="P3" s="66" t="s">
        <v>68</v>
      </c>
      <c r="Q3" s="52"/>
      <c r="R3" s="67"/>
    </row>
    <row r="4" spans="6:18" ht="19.5">
      <c r="F4" s="72" t="s">
        <v>0</v>
      </c>
      <c r="G4" s="72"/>
      <c r="H4" s="72"/>
      <c r="I4" s="72"/>
      <c r="J4" s="72"/>
      <c r="K4" s="72"/>
      <c r="M4" s="63"/>
      <c r="N4" s="14"/>
      <c r="O4" s="65"/>
      <c r="P4" s="68"/>
      <c r="Q4" s="68"/>
      <c r="R4" s="69"/>
    </row>
    <row r="5" ht="7.5" customHeight="1">
      <c r="M5" s="8" t="s">
        <v>16</v>
      </c>
    </row>
    <row r="6" spans="6:10" ht="12" thickBot="1">
      <c r="F6" s="25" t="s">
        <v>3</v>
      </c>
      <c r="G6" s="91" t="s">
        <v>67</v>
      </c>
      <c r="H6" s="91"/>
      <c r="I6" s="91"/>
      <c r="J6" s="91"/>
    </row>
    <row r="8" spans="1:6" ht="12" thickBot="1">
      <c r="A8" t="s">
        <v>4</v>
      </c>
      <c r="C8" s="94">
        <v>37393</v>
      </c>
      <c r="D8" s="94"/>
      <c r="E8" s="94"/>
      <c r="F8" s="94"/>
    </row>
    <row r="10" spans="1:18" ht="11.25">
      <c r="A10" t="s">
        <v>5</v>
      </c>
      <c r="D10" s="42" t="s">
        <v>73</v>
      </c>
      <c r="E10" s="42"/>
      <c r="F10" s="42"/>
      <c r="G10" s="42"/>
      <c r="J10" s="43" t="s">
        <v>40</v>
      </c>
      <c r="K10" s="44"/>
      <c r="L10" s="49" t="s">
        <v>55</v>
      </c>
      <c r="M10" s="50"/>
      <c r="N10" s="50"/>
      <c r="O10" s="50"/>
      <c r="P10" s="50"/>
      <c r="Q10" s="50"/>
      <c r="R10" s="51"/>
    </row>
    <row r="11" spans="2:18" ht="11.25">
      <c r="B11" s="3"/>
      <c r="C11" s="7"/>
      <c r="H11" s="3"/>
      <c r="J11" s="45"/>
      <c r="K11" s="46"/>
      <c r="L11" s="49" t="s">
        <v>56</v>
      </c>
      <c r="M11" s="50"/>
      <c r="N11" s="50"/>
      <c r="O11" s="50"/>
      <c r="P11" s="50"/>
      <c r="Q11" s="50"/>
      <c r="R11" s="51"/>
    </row>
    <row r="12" spans="2:18" ht="11.25">
      <c r="B12" s="2"/>
      <c r="C12" s="7"/>
      <c r="H12" s="5"/>
      <c r="J12" s="45"/>
      <c r="K12" s="46"/>
      <c r="L12" s="49" t="s">
        <v>57</v>
      </c>
      <c r="M12" s="50"/>
      <c r="N12" s="50"/>
      <c r="O12" s="50"/>
      <c r="P12" s="50"/>
      <c r="Q12" s="50"/>
      <c r="R12" s="51"/>
    </row>
    <row r="13" spans="3:18" ht="11.25">
      <c r="C13" s="52" t="s">
        <v>69</v>
      </c>
      <c r="D13" s="52"/>
      <c r="E13" s="52"/>
      <c r="F13" s="52"/>
      <c r="G13" s="52"/>
      <c r="J13" s="47"/>
      <c r="K13" s="48"/>
      <c r="L13" s="49" t="s">
        <v>58</v>
      </c>
      <c r="M13" s="50"/>
      <c r="N13" s="50"/>
      <c r="O13" s="50"/>
      <c r="P13" s="50"/>
      <c r="Q13" s="50"/>
      <c r="R13" s="51"/>
    </row>
    <row r="14" spans="3:18" ht="11.25">
      <c r="C14" s="52" t="s">
        <v>70</v>
      </c>
      <c r="D14" s="52"/>
      <c r="E14" s="52"/>
      <c r="F14" s="52"/>
      <c r="G14" s="52"/>
      <c r="J14" s="43" t="s">
        <v>26</v>
      </c>
      <c r="K14" s="44"/>
      <c r="L14" s="49" t="s">
        <v>55</v>
      </c>
      <c r="M14" s="50"/>
      <c r="N14" s="50"/>
      <c r="O14" s="50"/>
      <c r="P14" s="50"/>
      <c r="Q14" s="50"/>
      <c r="R14" s="51"/>
    </row>
    <row r="15" spans="3:18" ht="11.25">
      <c r="C15" s="52" t="s">
        <v>71</v>
      </c>
      <c r="D15" s="52"/>
      <c r="E15" s="52"/>
      <c r="F15" s="52"/>
      <c r="G15" s="52"/>
      <c r="J15" s="45"/>
      <c r="K15" s="46"/>
      <c r="L15" s="49" t="s">
        <v>59</v>
      </c>
      <c r="M15" s="50"/>
      <c r="N15" s="50"/>
      <c r="O15" s="50"/>
      <c r="P15" s="50"/>
      <c r="Q15" s="50"/>
      <c r="R15" s="51"/>
    </row>
    <row r="16" spans="3:18" ht="11.25">
      <c r="C16" s="52" t="s">
        <v>72</v>
      </c>
      <c r="D16" s="52"/>
      <c r="E16" s="52"/>
      <c r="F16" s="52"/>
      <c r="G16" s="52"/>
      <c r="J16" s="45"/>
      <c r="K16" s="46"/>
      <c r="L16" s="49" t="s">
        <v>60</v>
      </c>
      <c r="M16" s="50"/>
      <c r="N16" s="50"/>
      <c r="O16" s="50"/>
      <c r="P16" s="50"/>
      <c r="Q16" s="50"/>
      <c r="R16" s="51"/>
    </row>
    <row r="17" spans="2:18" ht="11.25">
      <c r="B17" s="4"/>
      <c r="C17" s="53" t="s">
        <v>25</v>
      </c>
      <c r="D17" s="53"/>
      <c r="E17" s="53"/>
      <c r="F17" s="53"/>
      <c r="G17" s="53"/>
      <c r="H17" s="6"/>
      <c r="J17" s="47"/>
      <c r="K17" s="48"/>
      <c r="L17" s="49" t="s">
        <v>25</v>
      </c>
      <c r="M17" s="50"/>
      <c r="N17" s="50"/>
      <c r="O17" s="50"/>
      <c r="P17" s="50"/>
      <c r="Q17" s="50"/>
      <c r="R17" s="51"/>
    </row>
    <row r="18" spans="2:9" ht="11.25">
      <c r="B18" s="7"/>
      <c r="C18" s="7"/>
      <c r="I18" s="7"/>
    </row>
    <row r="19" spans="5:16" ht="7.5" customHeight="1">
      <c r="E19" s="18" t="s">
        <v>6</v>
      </c>
      <c r="F19" s="19" t="s">
        <v>7</v>
      </c>
      <c r="G19" s="19" t="s">
        <v>8</v>
      </c>
      <c r="H19" s="83" t="s">
        <v>15</v>
      </c>
      <c r="I19" s="19" t="s">
        <v>9</v>
      </c>
      <c r="J19" s="73" t="s">
        <v>10</v>
      </c>
      <c r="K19" s="19" t="s">
        <v>11</v>
      </c>
      <c r="L19" s="83" t="s">
        <v>24</v>
      </c>
      <c r="M19" s="75" t="s">
        <v>12</v>
      </c>
      <c r="N19" s="76"/>
      <c r="O19" s="73" t="s">
        <v>13</v>
      </c>
      <c r="P19" s="73" t="s">
        <v>14</v>
      </c>
    </row>
    <row r="20" spans="5:16" ht="7.5" customHeight="1">
      <c r="E20" s="20"/>
      <c r="F20" s="21"/>
      <c r="G20" s="21"/>
      <c r="H20" s="84"/>
      <c r="I20" s="21"/>
      <c r="J20" s="74"/>
      <c r="K20" s="21"/>
      <c r="L20" s="84"/>
      <c r="M20" s="77"/>
      <c r="N20" s="78"/>
      <c r="O20" s="74"/>
      <c r="P20" s="74"/>
    </row>
    <row r="21" spans="5:16" ht="9" customHeight="1">
      <c r="E21" s="87" t="s">
        <v>74</v>
      </c>
      <c r="F21" s="55" t="s">
        <v>21</v>
      </c>
      <c r="G21" s="55" t="s">
        <v>75</v>
      </c>
      <c r="H21" s="57"/>
      <c r="I21" s="55" t="s">
        <v>76</v>
      </c>
      <c r="J21" s="59"/>
      <c r="K21" s="55" t="s">
        <v>77</v>
      </c>
      <c r="L21" s="89"/>
      <c r="M21" s="79"/>
      <c r="N21" s="80"/>
      <c r="O21" s="59"/>
      <c r="P21" s="59"/>
    </row>
    <row r="22" spans="5:16" ht="6.75" customHeight="1">
      <c r="E22" s="87"/>
      <c r="F22" s="55"/>
      <c r="G22" s="55"/>
      <c r="H22" s="57"/>
      <c r="I22" s="55"/>
      <c r="J22" s="59"/>
      <c r="K22" s="55"/>
      <c r="L22" s="89"/>
      <c r="M22" s="79"/>
      <c r="N22" s="80"/>
      <c r="O22" s="59"/>
      <c r="P22" s="59"/>
    </row>
    <row r="23" spans="5:16" ht="4.5" customHeight="1">
      <c r="E23" s="88"/>
      <c r="F23" s="56"/>
      <c r="G23" s="56"/>
      <c r="H23" s="58"/>
      <c r="I23" s="56"/>
      <c r="J23" s="60"/>
      <c r="K23" s="56"/>
      <c r="L23" s="90"/>
      <c r="M23" s="81"/>
      <c r="N23" s="82"/>
      <c r="O23" s="60"/>
      <c r="P23" s="60"/>
    </row>
    <row r="24" spans="5:16" ht="7.5" customHeight="1">
      <c r="E24" s="8" t="s">
        <v>16</v>
      </c>
      <c r="F24" s="8" t="s">
        <v>16</v>
      </c>
      <c r="G24" s="8" t="s">
        <v>17</v>
      </c>
      <c r="H24" s="8" t="s">
        <v>18</v>
      </c>
      <c r="I24" s="8" t="s">
        <v>16</v>
      </c>
      <c r="J24" s="8" t="s">
        <v>17</v>
      </c>
      <c r="K24" s="8" t="s">
        <v>17</v>
      </c>
      <c r="L24" s="8" t="s">
        <v>18</v>
      </c>
      <c r="M24" s="8"/>
      <c r="N24" s="8"/>
      <c r="O24" s="8" t="s">
        <v>17</v>
      </c>
      <c r="P24" s="8" t="s">
        <v>19</v>
      </c>
    </row>
    <row r="26" spans="1:18" s="1" customFormat="1" ht="8.25">
      <c r="A26" s="22" t="s">
        <v>27</v>
      </c>
      <c r="B26" s="23"/>
      <c r="C26" s="23"/>
      <c r="D26" s="23"/>
      <c r="E26" s="23"/>
      <c r="F26" s="23"/>
      <c r="G26" s="23"/>
      <c r="H26" s="23"/>
      <c r="I26" s="23"/>
      <c r="J26" s="24"/>
      <c r="K26" s="22" t="s">
        <v>28</v>
      </c>
      <c r="L26" s="23"/>
      <c r="M26" s="23"/>
      <c r="N26" s="24"/>
      <c r="O26" s="22" t="s">
        <v>29</v>
      </c>
      <c r="P26" s="23"/>
      <c r="Q26" s="23"/>
      <c r="R26" s="24"/>
    </row>
    <row r="27" spans="1:18" ht="11.25">
      <c r="A27" s="79" t="s">
        <v>61</v>
      </c>
      <c r="B27" s="85"/>
      <c r="C27" s="85"/>
      <c r="D27" s="85"/>
      <c r="E27" s="85"/>
      <c r="F27" s="85"/>
      <c r="G27" s="85"/>
      <c r="H27" s="85"/>
      <c r="I27" s="85"/>
      <c r="J27" s="80"/>
      <c r="K27" s="79" t="s">
        <v>62</v>
      </c>
      <c r="L27" s="85"/>
      <c r="M27" s="85"/>
      <c r="N27" s="80"/>
      <c r="O27" s="79" t="s">
        <v>63</v>
      </c>
      <c r="P27" s="85"/>
      <c r="Q27" s="85"/>
      <c r="R27" s="80"/>
    </row>
    <row r="28" spans="1:18" ht="6" customHeight="1">
      <c r="A28" s="81"/>
      <c r="B28" s="86"/>
      <c r="C28" s="86"/>
      <c r="D28" s="86"/>
      <c r="E28" s="86"/>
      <c r="F28" s="86"/>
      <c r="G28" s="86"/>
      <c r="H28" s="86"/>
      <c r="I28" s="86"/>
      <c r="J28" s="82"/>
      <c r="K28" s="81"/>
      <c r="L28" s="86"/>
      <c r="M28" s="86"/>
      <c r="N28" s="82"/>
      <c r="O28" s="81"/>
      <c r="P28" s="86"/>
      <c r="Q28" s="86"/>
      <c r="R28" s="82"/>
    </row>
    <row r="30" spans="1:18" ht="11.25">
      <c r="A30" s="92" t="s">
        <v>30</v>
      </c>
      <c r="B30" s="95" t="s">
        <v>31</v>
      </c>
      <c r="C30" s="96"/>
      <c r="D30" s="97"/>
      <c r="E30" s="101" t="s">
        <v>32</v>
      </c>
      <c r="F30" s="103" t="s">
        <v>33</v>
      </c>
      <c r="G30" s="104"/>
      <c r="H30" s="104"/>
      <c r="I30" s="104"/>
      <c r="J30" s="104"/>
      <c r="K30" s="104"/>
      <c r="L30" s="104"/>
      <c r="M30" s="104"/>
      <c r="N30" s="105"/>
      <c r="O30" s="109" t="s">
        <v>34</v>
      </c>
      <c r="P30" s="110"/>
      <c r="Q30" s="95" t="s">
        <v>35</v>
      </c>
      <c r="R30" s="97"/>
    </row>
    <row r="31" spans="1:18" ht="11.25">
      <c r="A31" s="93"/>
      <c r="B31" s="98"/>
      <c r="C31" s="99"/>
      <c r="D31" s="100"/>
      <c r="E31" s="102"/>
      <c r="F31" s="106"/>
      <c r="G31" s="107"/>
      <c r="H31" s="107"/>
      <c r="I31" s="107"/>
      <c r="J31" s="107"/>
      <c r="K31" s="107"/>
      <c r="L31" s="107"/>
      <c r="M31" s="107"/>
      <c r="N31" s="108"/>
      <c r="O31" s="111"/>
      <c r="P31" s="112"/>
      <c r="Q31" s="98"/>
      <c r="R31" s="100"/>
    </row>
    <row r="32" spans="1:18" ht="11.25">
      <c r="A32" s="113">
        <v>1</v>
      </c>
      <c r="B32" s="115">
        <v>1</v>
      </c>
      <c r="C32" s="116"/>
      <c r="D32" s="117"/>
      <c r="E32" s="121" t="s">
        <v>78</v>
      </c>
      <c r="F32" s="122" t="s">
        <v>79</v>
      </c>
      <c r="G32" s="123"/>
      <c r="H32" s="123"/>
      <c r="I32" s="123"/>
      <c r="J32" s="123"/>
      <c r="K32" s="123"/>
      <c r="L32" s="123"/>
      <c r="M32" s="123"/>
      <c r="N32" s="124"/>
      <c r="O32" s="126">
        <v>24.5</v>
      </c>
      <c r="P32" s="127"/>
      <c r="Q32" s="130">
        <f>B32*O32</f>
        <v>24.5</v>
      </c>
      <c r="R32" s="131"/>
    </row>
    <row r="33" spans="1:18" ht="11.25">
      <c r="A33" s="114"/>
      <c r="B33" s="118"/>
      <c r="C33" s="119"/>
      <c r="D33" s="120"/>
      <c r="E33" s="60"/>
      <c r="F33" s="125"/>
      <c r="G33" s="68"/>
      <c r="H33" s="68"/>
      <c r="I33" s="68"/>
      <c r="J33" s="68"/>
      <c r="K33" s="68"/>
      <c r="L33" s="68"/>
      <c r="M33" s="68"/>
      <c r="N33" s="69"/>
      <c r="O33" s="128"/>
      <c r="P33" s="129"/>
      <c r="Q33" s="132"/>
      <c r="R33" s="133"/>
    </row>
    <row r="34" spans="1:18" ht="11.25">
      <c r="A34" s="113" t="s">
        <v>25</v>
      </c>
      <c r="B34" s="126" t="s">
        <v>25</v>
      </c>
      <c r="C34" s="134"/>
      <c r="D34" s="127"/>
      <c r="E34" s="121" t="s">
        <v>25</v>
      </c>
      <c r="F34" s="122" t="s">
        <v>25</v>
      </c>
      <c r="G34" s="123"/>
      <c r="H34" s="123"/>
      <c r="I34" s="123"/>
      <c r="J34" s="123"/>
      <c r="K34" s="123"/>
      <c r="L34" s="123"/>
      <c r="M34" s="123"/>
      <c r="N34" s="124"/>
      <c r="O34" s="126" t="s">
        <v>25</v>
      </c>
      <c r="P34" s="127"/>
      <c r="Q34" s="130"/>
      <c r="R34" s="131"/>
    </row>
    <row r="35" spans="1:18" ht="11.25">
      <c r="A35" s="114"/>
      <c r="B35" s="128"/>
      <c r="C35" s="135"/>
      <c r="D35" s="129"/>
      <c r="E35" s="60"/>
      <c r="F35" s="125"/>
      <c r="G35" s="68"/>
      <c r="H35" s="68"/>
      <c r="I35" s="68"/>
      <c r="J35" s="68"/>
      <c r="K35" s="68"/>
      <c r="L35" s="68"/>
      <c r="M35" s="68"/>
      <c r="N35" s="69"/>
      <c r="O35" s="128"/>
      <c r="P35" s="129"/>
      <c r="Q35" s="132"/>
      <c r="R35" s="133"/>
    </row>
    <row r="36" spans="1:18" ht="11.25">
      <c r="A36" s="113" t="s">
        <v>25</v>
      </c>
      <c r="B36" s="126" t="s">
        <v>25</v>
      </c>
      <c r="C36" s="134"/>
      <c r="D36" s="127"/>
      <c r="E36" s="121" t="s">
        <v>25</v>
      </c>
      <c r="F36" s="122" t="s">
        <v>25</v>
      </c>
      <c r="G36" s="123"/>
      <c r="H36" s="123"/>
      <c r="I36" s="123"/>
      <c r="J36" s="123"/>
      <c r="K36" s="123"/>
      <c r="L36" s="123"/>
      <c r="M36" s="123"/>
      <c r="N36" s="124"/>
      <c r="O36" s="126" t="s">
        <v>25</v>
      </c>
      <c r="P36" s="127"/>
      <c r="Q36" s="130"/>
      <c r="R36" s="131"/>
    </row>
    <row r="37" spans="1:18" ht="11.25">
      <c r="A37" s="114"/>
      <c r="B37" s="128"/>
      <c r="C37" s="135"/>
      <c r="D37" s="129"/>
      <c r="E37" s="60"/>
      <c r="F37" s="125"/>
      <c r="G37" s="68"/>
      <c r="H37" s="68"/>
      <c r="I37" s="68"/>
      <c r="J37" s="68"/>
      <c r="K37" s="68"/>
      <c r="L37" s="68"/>
      <c r="M37" s="68"/>
      <c r="N37" s="69"/>
      <c r="O37" s="128"/>
      <c r="P37" s="129"/>
      <c r="Q37" s="132"/>
      <c r="R37" s="133"/>
    </row>
    <row r="38" spans="1:18" ht="11.25">
      <c r="A38" s="113" t="s">
        <v>25</v>
      </c>
      <c r="B38" s="126" t="s">
        <v>25</v>
      </c>
      <c r="C38" s="134"/>
      <c r="D38" s="127"/>
      <c r="E38" s="121" t="s">
        <v>25</v>
      </c>
      <c r="F38" s="122" t="s">
        <v>80</v>
      </c>
      <c r="G38" s="123"/>
      <c r="H38" s="123"/>
      <c r="I38" s="123"/>
      <c r="J38" s="123"/>
      <c r="K38" s="123"/>
      <c r="L38" s="123"/>
      <c r="M38" s="123"/>
      <c r="N38" s="124"/>
      <c r="O38" s="126" t="s">
        <v>25</v>
      </c>
      <c r="P38" s="127"/>
      <c r="Q38" s="130"/>
      <c r="R38" s="131"/>
    </row>
    <row r="39" spans="1:18" ht="11.25">
      <c r="A39" s="114"/>
      <c r="B39" s="128"/>
      <c r="C39" s="135"/>
      <c r="D39" s="129"/>
      <c r="E39" s="60"/>
      <c r="F39" s="125"/>
      <c r="G39" s="68"/>
      <c r="H39" s="68"/>
      <c r="I39" s="68"/>
      <c r="J39" s="68"/>
      <c r="K39" s="68"/>
      <c r="L39" s="68"/>
      <c r="M39" s="68"/>
      <c r="N39" s="69"/>
      <c r="O39" s="128"/>
      <c r="P39" s="129"/>
      <c r="Q39" s="132"/>
      <c r="R39" s="133"/>
    </row>
    <row r="40" spans="1:18" ht="11.25">
      <c r="A40" s="113" t="s">
        <v>25</v>
      </c>
      <c r="B40" s="126" t="s">
        <v>25</v>
      </c>
      <c r="C40" s="134"/>
      <c r="D40" s="127"/>
      <c r="E40" s="121" t="s">
        <v>25</v>
      </c>
      <c r="F40" s="122" t="s">
        <v>25</v>
      </c>
      <c r="G40" s="123"/>
      <c r="H40" s="123"/>
      <c r="I40" s="123"/>
      <c r="J40" s="123"/>
      <c r="K40" s="123"/>
      <c r="L40" s="123"/>
      <c r="M40" s="123"/>
      <c r="N40" s="124"/>
      <c r="O40" s="126" t="s">
        <v>25</v>
      </c>
      <c r="P40" s="127"/>
      <c r="Q40" s="130"/>
      <c r="R40" s="131"/>
    </row>
    <row r="41" spans="1:18" ht="11.25">
      <c r="A41" s="114"/>
      <c r="B41" s="128"/>
      <c r="C41" s="135"/>
      <c r="D41" s="129"/>
      <c r="E41" s="60"/>
      <c r="F41" s="125"/>
      <c r="G41" s="68"/>
      <c r="H41" s="68"/>
      <c r="I41" s="68"/>
      <c r="J41" s="68"/>
      <c r="K41" s="68"/>
      <c r="L41" s="68"/>
      <c r="M41" s="68"/>
      <c r="N41" s="69"/>
      <c r="O41" s="128"/>
      <c r="P41" s="129"/>
      <c r="Q41" s="132"/>
      <c r="R41" s="133"/>
    </row>
    <row r="42" spans="1:18" ht="11.25">
      <c r="A42" s="113" t="s">
        <v>25</v>
      </c>
      <c r="B42" s="126" t="s">
        <v>25</v>
      </c>
      <c r="C42" s="134"/>
      <c r="D42" s="127"/>
      <c r="E42" s="121" t="s">
        <v>25</v>
      </c>
      <c r="F42" s="122" t="s">
        <v>81</v>
      </c>
      <c r="G42" s="123"/>
      <c r="H42" s="123"/>
      <c r="I42" s="123"/>
      <c r="J42" s="123"/>
      <c r="K42" s="123"/>
      <c r="L42" s="123"/>
      <c r="M42" s="123"/>
      <c r="N42" s="124"/>
      <c r="O42" s="126" t="s">
        <v>25</v>
      </c>
      <c r="P42" s="127"/>
      <c r="Q42" s="130"/>
      <c r="R42" s="131"/>
    </row>
    <row r="43" spans="1:18" ht="11.25">
      <c r="A43" s="114"/>
      <c r="B43" s="128"/>
      <c r="C43" s="135"/>
      <c r="D43" s="129"/>
      <c r="E43" s="60"/>
      <c r="F43" s="125"/>
      <c r="G43" s="68"/>
      <c r="H43" s="68"/>
      <c r="I43" s="68"/>
      <c r="J43" s="68"/>
      <c r="K43" s="68"/>
      <c r="L43" s="68"/>
      <c r="M43" s="68"/>
      <c r="N43" s="69"/>
      <c r="O43" s="128"/>
      <c r="P43" s="129"/>
      <c r="Q43" s="132"/>
      <c r="R43" s="133"/>
    </row>
    <row r="44" spans="1:18" ht="11.25">
      <c r="A44" s="113" t="s">
        <v>25</v>
      </c>
      <c r="B44" s="126" t="s">
        <v>25</v>
      </c>
      <c r="C44" s="134"/>
      <c r="D44" s="127"/>
      <c r="E44" s="121" t="s">
        <v>25</v>
      </c>
      <c r="F44" s="122" t="s">
        <v>25</v>
      </c>
      <c r="G44" s="123"/>
      <c r="H44" s="123"/>
      <c r="I44" s="123"/>
      <c r="J44" s="123"/>
      <c r="K44" s="123"/>
      <c r="L44" s="123"/>
      <c r="M44" s="123"/>
      <c r="N44" s="124"/>
      <c r="O44" s="126" t="s">
        <v>25</v>
      </c>
      <c r="P44" s="127"/>
      <c r="Q44" s="130"/>
      <c r="R44" s="131"/>
    </row>
    <row r="45" spans="1:18" ht="11.25">
      <c r="A45" s="114"/>
      <c r="B45" s="128"/>
      <c r="C45" s="135"/>
      <c r="D45" s="129"/>
      <c r="E45" s="60"/>
      <c r="F45" s="125"/>
      <c r="G45" s="68"/>
      <c r="H45" s="68"/>
      <c r="I45" s="68"/>
      <c r="J45" s="68"/>
      <c r="K45" s="68"/>
      <c r="L45" s="68"/>
      <c r="M45" s="68"/>
      <c r="N45" s="69"/>
      <c r="O45" s="128"/>
      <c r="P45" s="129"/>
      <c r="Q45" s="132"/>
      <c r="R45" s="133"/>
    </row>
    <row r="46" spans="1:18" ht="11.25">
      <c r="A46" s="113" t="s">
        <v>25</v>
      </c>
      <c r="B46" s="126" t="s">
        <v>25</v>
      </c>
      <c r="C46" s="134"/>
      <c r="D46" s="127"/>
      <c r="E46" s="121" t="s">
        <v>25</v>
      </c>
      <c r="F46" s="122" t="s">
        <v>25</v>
      </c>
      <c r="G46" s="123"/>
      <c r="H46" s="123"/>
      <c r="I46" s="123"/>
      <c r="J46" s="123"/>
      <c r="K46" s="123"/>
      <c r="L46" s="123"/>
      <c r="M46" s="123"/>
      <c r="N46" s="124"/>
      <c r="O46" s="126"/>
      <c r="P46" s="127"/>
      <c r="Q46" s="130"/>
      <c r="R46" s="131"/>
    </row>
    <row r="47" spans="1:18" ht="11.25">
      <c r="A47" s="114"/>
      <c r="B47" s="128"/>
      <c r="C47" s="135"/>
      <c r="D47" s="129"/>
      <c r="E47" s="60"/>
      <c r="F47" s="125"/>
      <c r="G47" s="68"/>
      <c r="H47" s="68"/>
      <c r="I47" s="68"/>
      <c r="J47" s="68"/>
      <c r="K47" s="68"/>
      <c r="L47" s="68"/>
      <c r="M47" s="68"/>
      <c r="N47" s="69"/>
      <c r="O47" s="128"/>
      <c r="P47" s="129"/>
      <c r="Q47" s="132"/>
      <c r="R47" s="133"/>
    </row>
    <row r="48" spans="1:18" ht="11.25">
      <c r="A48" s="113" t="s">
        <v>25</v>
      </c>
      <c r="B48" s="126" t="s">
        <v>25</v>
      </c>
      <c r="C48" s="134"/>
      <c r="D48" s="127"/>
      <c r="E48" s="121" t="s">
        <v>25</v>
      </c>
      <c r="F48" s="122" t="s">
        <v>25</v>
      </c>
      <c r="G48" s="123"/>
      <c r="H48" s="123"/>
      <c r="I48" s="123"/>
      <c r="J48" s="123"/>
      <c r="K48" s="123"/>
      <c r="L48" s="123"/>
      <c r="M48" s="123"/>
      <c r="N48" s="124"/>
      <c r="O48" s="126"/>
      <c r="P48" s="127"/>
      <c r="Q48" s="130"/>
      <c r="R48" s="131"/>
    </row>
    <row r="49" spans="1:18" ht="11.25">
      <c r="A49" s="114"/>
      <c r="B49" s="128"/>
      <c r="C49" s="135"/>
      <c r="D49" s="129"/>
      <c r="E49" s="60"/>
      <c r="F49" s="125"/>
      <c r="G49" s="68"/>
      <c r="H49" s="68"/>
      <c r="I49" s="68"/>
      <c r="J49" s="68"/>
      <c r="K49" s="68"/>
      <c r="L49" s="68"/>
      <c r="M49" s="68"/>
      <c r="N49" s="69"/>
      <c r="O49" s="128"/>
      <c r="P49" s="129"/>
      <c r="Q49" s="132"/>
      <c r="R49" s="133"/>
    </row>
    <row r="50" spans="1:18" ht="11.25">
      <c r="A50" s="113" t="s">
        <v>25</v>
      </c>
      <c r="B50" s="126" t="s">
        <v>25</v>
      </c>
      <c r="C50" s="134"/>
      <c r="D50" s="127"/>
      <c r="E50" s="121" t="s">
        <v>25</v>
      </c>
      <c r="F50" s="122" t="s">
        <v>25</v>
      </c>
      <c r="G50" s="123"/>
      <c r="H50" s="123"/>
      <c r="I50" s="123"/>
      <c r="J50" s="123"/>
      <c r="K50" s="123"/>
      <c r="L50" s="123"/>
      <c r="M50" s="123"/>
      <c r="N50" s="124"/>
      <c r="O50" s="126"/>
      <c r="P50" s="127"/>
      <c r="Q50" s="130"/>
      <c r="R50" s="131"/>
    </row>
    <row r="51" spans="1:18" ht="11.25">
      <c r="A51" s="114"/>
      <c r="B51" s="128"/>
      <c r="C51" s="135"/>
      <c r="D51" s="129"/>
      <c r="E51" s="60"/>
      <c r="F51" s="125"/>
      <c r="G51" s="68"/>
      <c r="H51" s="68"/>
      <c r="I51" s="68"/>
      <c r="J51" s="68"/>
      <c r="K51" s="68"/>
      <c r="L51" s="68"/>
      <c r="M51" s="68"/>
      <c r="N51" s="69"/>
      <c r="O51" s="128"/>
      <c r="P51" s="129"/>
      <c r="Q51" s="132"/>
      <c r="R51" s="133"/>
    </row>
    <row r="52" spans="1:18" ht="11.25">
      <c r="A52" s="113" t="s">
        <v>25</v>
      </c>
      <c r="B52" s="126" t="s">
        <v>25</v>
      </c>
      <c r="C52" s="134"/>
      <c r="D52" s="127"/>
      <c r="E52" s="121" t="s">
        <v>25</v>
      </c>
      <c r="F52" s="122" t="s">
        <v>25</v>
      </c>
      <c r="G52" s="123"/>
      <c r="H52" s="123"/>
      <c r="I52" s="123"/>
      <c r="J52" s="123"/>
      <c r="K52" s="123"/>
      <c r="L52" s="123"/>
      <c r="M52" s="123"/>
      <c r="N52" s="124"/>
      <c r="O52" s="126"/>
      <c r="P52" s="127"/>
      <c r="Q52" s="130"/>
      <c r="R52" s="131"/>
    </row>
    <row r="53" spans="1:18" ht="11.25">
      <c r="A53" s="114"/>
      <c r="B53" s="128"/>
      <c r="C53" s="135"/>
      <c r="D53" s="129"/>
      <c r="E53" s="60"/>
      <c r="F53" s="125"/>
      <c r="G53" s="68"/>
      <c r="H53" s="68"/>
      <c r="I53" s="68"/>
      <c r="J53" s="68"/>
      <c r="K53" s="68"/>
      <c r="L53" s="68"/>
      <c r="M53" s="68"/>
      <c r="N53" s="69"/>
      <c r="O53" s="128"/>
      <c r="P53" s="129"/>
      <c r="Q53" s="132"/>
      <c r="R53" s="133"/>
    </row>
    <row r="54" spans="1:18" ht="11.25">
      <c r="A54" s="113" t="s">
        <v>25</v>
      </c>
      <c r="B54" s="126" t="s">
        <v>25</v>
      </c>
      <c r="C54" s="134"/>
      <c r="D54" s="127"/>
      <c r="E54" s="121" t="s">
        <v>25</v>
      </c>
      <c r="F54" s="122" t="s">
        <v>25</v>
      </c>
      <c r="G54" s="123"/>
      <c r="H54" s="123"/>
      <c r="I54" s="123"/>
      <c r="J54" s="123"/>
      <c r="K54" s="123"/>
      <c r="L54" s="123"/>
      <c r="M54" s="123"/>
      <c r="N54" s="124"/>
      <c r="O54" s="126"/>
      <c r="P54" s="127"/>
      <c r="Q54" s="130"/>
      <c r="R54" s="131"/>
    </row>
    <row r="55" spans="1:18" ht="11.25">
      <c r="A55" s="114"/>
      <c r="B55" s="128"/>
      <c r="C55" s="135"/>
      <c r="D55" s="129"/>
      <c r="E55" s="60"/>
      <c r="F55" s="125"/>
      <c r="G55" s="68"/>
      <c r="H55" s="68"/>
      <c r="I55" s="68"/>
      <c r="J55" s="68"/>
      <c r="K55" s="68"/>
      <c r="L55" s="68"/>
      <c r="M55" s="68"/>
      <c r="N55" s="69"/>
      <c r="O55" s="128"/>
      <c r="P55" s="129"/>
      <c r="Q55" s="132"/>
      <c r="R55" s="133"/>
    </row>
    <row r="56" spans="1:18" ht="11.25">
      <c r="A56" s="113" t="s">
        <v>25</v>
      </c>
      <c r="B56" s="126" t="s">
        <v>25</v>
      </c>
      <c r="C56" s="134"/>
      <c r="D56" s="127"/>
      <c r="E56" s="121" t="s">
        <v>25</v>
      </c>
      <c r="F56" s="122" t="s">
        <v>25</v>
      </c>
      <c r="G56" s="123"/>
      <c r="H56" s="123"/>
      <c r="I56" s="123"/>
      <c r="J56" s="123"/>
      <c r="K56" s="123"/>
      <c r="L56" s="123"/>
      <c r="M56" s="123"/>
      <c r="N56" s="124"/>
      <c r="O56" s="126"/>
      <c r="P56" s="127"/>
      <c r="Q56" s="130"/>
      <c r="R56" s="131"/>
    </row>
    <row r="57" spans="1:18" ht="11.25">
      <c r="A57" s="114"/>
      <c r="B57" s="128"/>
      <c r="C57" s="135"/>
      <c r="D57" s="129"/>
      <c r="E57" s="60"/>
      <c r="F57" s="125"/>
      <c r="G57" s="68"/>
      <c r="H57" s="68"/>
      <c r="I57" s="68"/>
      <c r="J57" s="68"/>
      <c r="K57" s="68"/>
      <c r="L57" s="68"/>
      <c r="M57" s="68"/>
      <c r="N57" s="69"/>
      <c r="O57" s="128"/>
      <c r="P57" s="129"/>
      <c r="Q57" s="132"/>
      <c r="R57" s="133"/>
    </row>
    <row r="58" spans="15:18" ht="6" customHeight="1">
      <c r="O58" s="95" t="s">
        <v>37</v>
      </c>
      <c r="P58" s="97"/>
      <c r="Q58" s="126">
        <f>SUM(Q32:R57)</f>
        <v>24.5</v>
      </c>
      <c r="R58" s="144"/>
    </row>
    <row r="59" spans="1:18" ht="11.25">
      <c r="A59" s="136" t="s">
        <v>36</v>
      </c>
      <c r="B59" s="137"/>
      <c r="C59" s="137"/>
      <c r="D59" s="137"/>
      <c r="E59" s="137"/>
      <c r="F59" s="137"/>
      <c r="G59" s="137"/>
      <c r="H59" s="137"/>
      <c r="I59" s="137"/>
      <c r="J59" s="137"/>
      <c r="K59" s="137"/>
      <c r="L59" s="137"/>
      <c r="M59" s="138"/>
      <c r="O59" s="142"/>
      <c r="P59" s="143"/>
      <c r="Q59" s="145"/>
      <c r="R59" s="146"/>
    </row>
    <row r="60" spans="1:18" ht="8.25" customHeight="1">
      <c r="A60" s="139"/>
      <c r="B60" s="140"/>
      <c r="C60" s="140"/>
      <c r="D60" s="140"/>
      <c r="E60" s="140"/>
      <c r="F60" s="140"/>
      <c r="G60" s="140"/>
      <c r="H60" s="140"/>
      <c r="I60" s="140"/>
      <c r="J60" s="140"/>
      <c r="K60" s="140"/>
      <c r="L60" s="140"/>
      <c r="M60" s="141"/>
      <c r="O60" s="98"/>
      <c r="P60" s="100"/>
      <c r="Q60" s="147"/>
      <c r="R60" s="148"/>
    </row>
    <row r="61" spans="1:18" ht="11.25">
      <c r="A61" s="149" t="s">
        <v>41</v>
      </c>
      <c r="B61" s="150"/>
      <c r="C61" s="150"/>
      <c r="D61" s="155" t="s">
        <v>42</v>
      </c>
      <c r="E61" s="155"/>
      <c r="F61" s="155"/>
      <c r="G61" s="155"/>
      <c r="H61" s="155"/>
      <c r="I61" s="155"/>
      <c r="J61" s="155"/>
      <c r="K61" s="155"/>
      <c r="L61" s="155"/>
      <c r="M61" s="156"/>
      <c r="O61" s="103" t="s">
        <v>38</v>
      </c>
      <c r="P61" s="105"/>
      <c r="Q61" s="161"/>
      <c r="R61" s="144"/>
    </row>
    <row r="62" spans="1:18" ht="11.25">
      <c r="A62" s="151"/>
      <c r="B62" s="152"/>
      <c r="C62" s="152"/>
      <c r="D62" s="157"/>
      <c r="E62" s="157"/>
      <c r="F62" s="157"/>
      <c r="G62" s="157"/>
      <c r="H62" s="157"/>
      <c r="I62" s="157"/>
      <c r="J62" s="157"/>
      <c r="K62" s="157"/>
      <c r="L62" s="157"/>
      <c r="M62" s="158"/>
      <c r="O62" s="106"/>
      <c r="P62" s="108"/>
      <c r="Q62" s="147"/>
      <c r="R62" s="148"/>
    </row>
    <row r="63" spans="1:18" ht="11.25">
      <c r="A63" s="151"/>
      <c r="B63" s="152"/>
      <c r="C63" s="152"/>
      <c r="D63" s="157"/>
      <c r="E63" s="157"/>
      <c r="F63" s="157"/>
      <c r="G63" s="157"/>
      <c r="H63" s="157"/>
      <c r="I63" s="157"/>
      <c r="J63" s="157"/>
      <c r="K63" s="157"/>
      <c r="L63" s="157"/>
      <c r="M63" s="158"/>
      <c r="O63" s="103" t="s">
        <v>39</v>
      </c>
      <c r="P63" s="105"/>
      <c r="Q63" s="126">
        <f>SUM(Q58:R62)</f>
        <v>24.5</v>
      </c>
      <c r="R63" s="144"/>
    </row>
    <row r="64" spans="1:18" ht="11.25">
      <c r="A64" s="153"/>
      <c r="B64" s="154"/>
      <c r="C64" s="154"/>
      <c r="D64" s="159"/>
      <c r="E64" s="159"/>
      <c r="F64" s="159"/>
      <c r="G64" s="159"/>
      <c r="H64" s="159"/>
      <c r="I64" s="159"/>
      <c r="J64" s="159"/>
      <c r="K64" s="159"/>
      <c r="L64" s="159"/>
      <c r="M64" s="160"/>
      <c r="O64" s="106"/>
      <c r="P64" s="108"/>
      <c r="Q64" s="147"/>
      <c r="R64" s="148"/>
    </row>
    <row r="66" spans="1:18" ht="11.25">
      <c r="A66" s="7"/>
      <c r="K66" s="70" t="s">
        <v>82</v>
      </c>
      <c r="L66" s="70"/>
      <c r="M66" s="70"/>
      <c r="N66" s="70"/>
      <c r="O66" s="70"/>
      <c r="P66" s="70"/>
      <c r="Q66" s="70"/>
      <c r="R66" s="70"/>
    </row>
    <row r="67" spans="1:18" ht="12" thickBot="1">
      <c r="A67" s="7"/>
      <c r="K67" s="71"/>
      <c r="L67" s="71"/>
      <c r="M67" s="71"/>
      <c r="N67" s="71"/>
      <c r="O67" s="71"/>
      <c r="P67" s="71"/>
      <c r="Q67" s="71"/>
      <c r="R67" s="71"/>
    </row>
    <row r="68" spans="1:18" ht="11.25" customHeight="1">
      <c r="A68" s="7"/>
      <c r="K68" s="61" t="s">
        <v>43</v>
      </c>
      <c r="L68" s="61"/>
      <c r="M68" s="61"/>
      <c r="N68" s="61"/>
      <c r="O68" s="61"/>
      <c r="P68" s="61"/>
      <c r="Q68" s="61"/>
      <c r="R68" s="61"/>
    </row>
    <row r="69" spans="1:18" ht="11.25">
      <c r="A69" s="7"/>
      <c r="B69" s="15" t="s">
        <v>45</v>
      </c>
      <c r="C69" s="15"/>
      <c r="D69" s="15" t="s">
        <v>48</v>
      </c>
      <c r="E69" s="15"/>
      <c r="F69" s="15"/>
      <c r="K69" s="42"/>
      <c r="L69" s="42"/>
      <c r="M69" s="42"/>
      <c r="N69" s="42"/>
      <c r="O69" s="42"/>
      <c r="P69" s="42"/>
      <c r="Q69" s="42"/>
      <c r="R69" s="42"/>
    </row>
    <row r="70" spans="1:18" ht="12" thickBot="1">
      <c r="A70" s="7"/>
      <c r="K70" s="42"/>
      <c r="L70" s="42"/>
      <c r="M70" s="42"/>
      <c r="N70" s="42"/>
      <c r="O70" s="42"/>
      <c r="P70" s="42"/>
      <c r="Q70" s="42"/>
      <c r="R70" s="42"/>
    </row>
    <row r="71" spans="11:18" ht="11.25" customHeight="1">
      <c r="K71" s="61" t="s">
        <v>44</v>
      </c>
      <c r="L71" s="61"/>
      <c r="M71" s="61"/>
      <c r="N71" s="61"/>
      <c r="O71" s="61"/>
      <c r="P71" s="61"/>
      <c r="Q71" s="61"/>
      <c r="R71" s="61"/>
    </row>
    <row r="72" ht="11.25">
      <c r="A72" t="s">
        <v>50</v>
      </c>
    </row>
    <row r="73" spans="6:14" ht="11.25">
      <c r="F73" s="54" t="s">
        <v>51</v>
      </c>
      <c r="G73" s="54"/>
      <c r="H73" s="54"/>
      <c r="I73" s="54"/>
      <c r="J73" s="54"/>
      <c r="K73" s="54"/>
      <c r="L73" s="54"/>
      <c r="M73" s="54"/>
      <c r="N73" s="54"/>
    </row>
  </sheetData>
  <mergeCells count="140">
    <mergeCell ref="A59:M60"/>
    <mergeCell ref="O58:P60"/>
    <mergeCell ref="Q58:R60"/>
    <mergeCell ref="A61:C64"/>
    <mergeCell ref="D61:M64"/>
    <mergeCell ref="O61:P62"/>
    <mergeCell ref="Q61:R62"/>
    <mergeCell ref="O63:P64"/>
    <mergeCell ref="Q63:R64"/>
    <mergeCell ref="O56:P57"/>
    <mergeCell ref="Q56:R57"/>
    <mergeCell ref="A54:A55"/>
    <mergeCell ref="B54:D55"/>
    <mergeCell ref="A56:A57"/>
    <mergeCell ref="B56:D57"/>
    <mergeCell ref="E56:E57"/>
    <mergeCell ref="F56:N57"/>
    <mergeCell ref="E54:E55"/>
    <mergeCell ref="F54:N55"/>
    <mergeCell ref="O50:P51"/>
    <mergeCell ref="Q50:R51"/>
    <mergeCell ref="O52:P53"/>
    <mergeCell ref="Q52:R53"/>
    <mergeCell ref="O54:P55"/>
    <mergeCell ref="Q54:R55"/>
    <mergeCell ref="A52:A53"/>
    <mergeCell ref="B52:D53"/>
    <mergeCell ref="E52:E53"/>
    <mergeCell ref="F52:N53"/>
    <mergeCell ref="A50:A51"/>
    <mergeCell ref="B50:D51"/>
    <mergeCell ref="E50:E51"/>
    <mergeCell ref="F50:N51"/>
    <mergeCell ref="O48:P49"/>
    <mergeCell ref="Q48:R49"/>
    <mergeCell ref="A46:A47"/>
    <mergeCell ref="B46:D47"/>
    <mergeCell ref="A48:A49"/>
    <mergeCell ref="B48:D49"/>
    <mergeCell ref="E48:E49"/>
    <mergeCell ref="F48:N49"/>
    <mergeCell ref="E46:E47"/>
    <mergeCell ref="F46:N47"/>
    <mergeCell ref="O42:P43"/>
    <mergeCell ref="Q42:R43"/>
    <mergeCell ref="O44:P45"/>
    <mergeCell ref="Q44:R45"/>
    <mergeCell ref="O46:P47"/>
    <mergeCell ref="Q46:R47"/>
    <mergeCell ref="A44:A45"/>
    <mergeCell ref="B44:D45"/>
    <mergeCell ref="E44:E45"/>
    <mergeCell ref="F44:N45"/>
    <mergeCell ref="A42:A43"/>
    <mergeCell ref="B42:D43"/>
    <mergeCell ref="E42:E43"/>
    <mergeCell ref="F42:N43"/>
    <mergeCell ref="O40:P41"/>
    <mergeCell ref="Q40:R41"/>
    <mergeCell ref="A38:A39"/>
    <mergeCell ref="B38:D39"/>
    <mergeCell ref="A40:A41"/>
    <mergeCell ref="B40:D41"/>
    <mergeCell ref="E40:E41"/>
    <mergeCell ref="F40:N41"/>
    <mergeCell ref="E38:E39"/>
    <mergeCell ref="F38:N39"/>
    <mergeCell ref="O34:P35"/>
    <mergeCell ref="Q34:R35"/>
    <mergeCell ref="O36:P37"/>
    <mergeCell ref="Q36:R37"/>
    <mergeCell ref="O38:P39"/>
    <mergeCell ref="Q38:R39"/>
    <mergeCell ref="A36:A37"/>
    <mergeCell ref="B36:D37"/>
    <mergeCell ref="E36:E37"/>
    <mergeCell ref="F36:N37"/>
    <mergeCell ref="A34:A35"/>
    <mergeCell ref="B34:D35"/>
    <mergeCell ref="E34:E35"/>
    <mergeCell ref="F34:N35"/>
    <mergeCell ref="O30:P31"/>
    <mergeCell ref="Q30:R31"/>
    <mergeCell ref="A32:A33"/>
    <mergeCell ref="B32:D33"/>
    <mergeCell ref="E32:E33"/>
    <mergeCell ref="F32:N33"/>
    <mergeCell ref="O32:P33"/>
    <mergeCell ref="Q32:R33"/>
    <mergeCell ref="G6:J6"/>
    <mergeCell ref="A30:A31"/>
    <mergeCell ref="C8:F8"/>
    <mergeCell ref="B30:D31"/>
    <mergeCell ref="E30:E31"/>
    <mergeCell ref="F30:N31"/>
    <mergeCell ref="C13:G13"/>
    <mergeCell ref="C14:G14"/>
    <mergeCell ref="C15:G15"/>
    <mergeCell ref="A27:J28"/>
    <mergeCell ref="K27:N28"/>
    <mergeCell ref="O27:R28"/>
    <mergeCell ref="L19:L20"/>
    <mergeCell ref="E21:E23"/>
    <mergeCell ref="L21:L23"/>
    <mergeCell ref="K66:R67"/>
    <mergeCell ref="F4:K4"/>
    <mergeCell ref="P19:P20"/>
    <mergeCell ref="P21:P23"/>
    <mergeCell ref="O19:O20"/>
    <mergeCell ref="O21:O23"/>
    <mergeCell ref="M19:N20"/>
    <mergeCell ref="M21:N23"/>
    <mergeCell ref="J19:J20"/>
    <mergeCell ref="H19:H20"/>
    <mergeCell ref="L15:R15"/>
    <mergeCell ref="M3:M4"/>
    <mergeCell ref="O3:O4"/>
    <mergeCell ref="L10:R10"/>
    <mergeCell ref="L11:R11"/>
    <mergeCell ref="P3:R4"/>
    <mergeCell ref="F73:N73"/>
    <mergeCell ref="G21:G23"/>
    <mergeCell ref="H21:H23"/>
    <mergeCell ref="I21:I23"/>
    <mergeCell ref="J21:J23"/>
    <mergeCell ref="F21:F23"/>
    <mergeCell ref="K68:R68"/>
    <mergeCell ref="K69:R70"/>
    <mergeCell ref="K71:R71"/>
    <mergeCell ref="K21:K23"/>
    <mergeCell ref="D10:G10"/>
    <mergeCell ref="J10:K13"/>
    <mergeCell ref="J14:K17"/>
    <mergeCell ref="L16:R16"/>
    <mergeCell ref="L17:R17"/>
    <mergeCell ref="C16:G16"/>
    <mergeCell ref="C17:G17"/>
    <mergeCell ref="L12:R12"/>
    <mergeCell ref="L13:R13"/>
    <mergeCell ref="L14:R14"/>
  </mergeCells>
  <printOptions horizontalCentered="1" verticalCentered="1"/>
  <pageMargins left="0.27" right="0.25" top="0.49" bottom="0.67" header="0.3" footer="0.3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75"/>
  <sheetViews>
    <sheetView workbookViewId="0" topLeftCell="A41">
      <selection activeCell="K68" sqref="K68:R68"/>
    </sheetView>
  </sheetViews>
  <sheetFormatPr defaultColWidth="9.33203125" defaultRowHeight="11.25"/>
  <cols>
    <col min="1" max="1" width="6.16015625" style="0" customWidth="1"/>
    <col min="2" max="2" width="4" style="0" customWidth="1"/>
    <col min="3" max="3" width="3.16015625" style="0" customWidth="1"/>
    <col min="4" max="4" width="5.16015625" style="0" customWidth="1"/>
    <col min="5" max="5" width="6.5" style="0" customWidth="1"/>
    <col min="6" max="6" width="7.83203125" style="0" customWidth="1"/>
    <col min="7" max="7" width="9.83203125" style="0" customWidth="1"/>
    <col min="8" max="8" width="4.33203125" style="0" customWidth="1"/>
    <col min="9" max="9" width="7.66015625" style="0" customWidth="1"/>
    <col min="11" max="11" width="9.5" style="0" customWidth="1"/>
    <col min="12" max="12" width="4" style="0" customWidth="1"/>
    <col min="13" max="13" width="10" style="0" customWidth="1"/>
    <col min="14" max="14" width="2.33203125" style="0" customWidth="1"/>
    <col min="15" max="15" width="10" style="0" customWidth="1"/>
    <col min="16" max="16" width="2.5" style="0" customWidth="1"/>
  </cols>
  <sheetData>
    <row r="1" ht="11.25">
      <c r="H1" s="15" t="s">
        <v>23</v>
      </c>
    </row>
    <row r="2" spans="1:18" ht="8.25" customHeight="1">
      <c r="A2" s="1" t="s">
        <v>22</v>
      </c>
      <c r="M2" s="13" t="s">
        <v>1</v>
      </c>
      <c r="N2" s="12"/>
      <c r="O2" s="9" t="s">
        <v>2</v>
      </c>
      <c r="P2" s="17"/>
      <c r="Q2" s="10"/>
      <c r="R2" s="11"/>
    </row>
    <row r="3" spans="13:18" ht="7.5" customHeight="1">
      <c r="M3" s="62" t="s">
        <v>21</v>
      </c>
      <c r="N3" s="14"/>
      <c r="O3" s="64" t="s">
        <v>20</v>
      </c>
      <c r="P3" s="177" t="str">
        <f>'VENDOR COPY 1'!P3:R4</f>
        <v>020517</v>
      </c>
      <c r="Q3" s="177"/>
      <c r="R3" s="178"/>
    </row>
    <row r="4" spans="6:18" ht="15.75" customHeight="1">
      <c r="F4" s="72" t="s">
        <v>0</v>
      </c>
      <c r="G4" s="72"/>
      <c r="H4" s="72"/>
      <c r="I4" s="72"/>
      <c r="J4" s="72"/>
      <c r="K4" s="72"/>
      <c r="M4" s="63"/>
      <c r="N4" s="14"/>
      <c r="O4" s="65"/>
      <c r="P4" s="179"/>
      <c r="Q4" s="179"/>
      <c r="R4" s="180"/>
    </row>
    <row r="5" ht="7.5" customHeight="1">
      <c r="M5" s="8" t="s">
        <v>16</v>
      </c>
    </row>
    <row r="6" spans="6:10" ht="12" thickBot="1">
      <c r="F6" s="25" t="s">
        <v>3</v>
      </c>
      <c r="G6" s="91" t="str">
        <f>'VENDOR COPY 1'!G6:J6</f>
        <v>RC200100028</v>
      </c>
      <c r="H6" s="71"/>
      <c r="I6" s="71"/>
      <c r="J6" s="71"/>
    </row>
    <row r="8" spans="1:6" ht="12" thickBot="1">
      <c r="A8" t="s">
        <v>4</v>
      </c>
      <c r="C8" s="94">
        <f>'VENDOR COPY 1'!C8:F8</f>
        <v>37393</v>
      </c>
      <c r="D8" s="94"/>
      <c r="E8" s="94"/>
      <c r="F8" s="94"/>
    </row>
    <row r="10" spans="1:18" ht="11.25">
      <c r="A10" t="s">
        <v>5</v>
      </c>
      <c r="D10" s="42"/>
      <c r="E10" s="42"/>
      <c r="F10" s="42"/>
      <c r="G10" s="42"/>
      <c r="J10" s="43" t="s">
        <v>40</v>
      </c>
      <c r="K10" s="44"/>
      <c r="L10" s="49" t="str">
        <f>'VENDOR COPY 1'!L10:R10</f>
        <v>DEPT OF MARINE RESOURCES</v>
      </c>
      <c r="M10" s="181"/>
      <c r="N10" s="181"/>
      <c r="O10" s="181"/>
      <c r="P10" s="181"/>
      <c r="Q10" s="181"/>
      <c r="R10" s="182"/>
    </row>
    <row r="11" spans="2:18" ht="11.25">
      <c r="B11" s="3"/>
      <c r="C11" s="7"/>
      <c r="H11" s="3"/>
      <c r="J11" s="45"/>
      <c r="K11" s="46"/>
      <c r="L11" s="49" t="str">
        <f>'VENDOR COPY 1'!L11:R11</f>
        <v>ATTN: JUDY MOODY</v>
      </c>
      <c r="M11" s="181"/>
      <c r="N11" s="181"/>
      <c r="O11" s="181"/>
      <c r="P11" s="181"/>
      <c r="Q11" s="181"/>
      <c r="R11" s="182"/>
    </row>
    <row r="12" spans="2:18" ht="11.25">
      <c r="B12" s="2"/>
      <c r="C12" s="7"/>
      <c r="H12" s="5"/>
      <c r="J12" s="45"/>
      <c r="K12" s="46"/>
      <c r="L12" s="49" t="str">
        <f>'VENDOR COPY 1'!L12:R12</f>
        <v>WINTRHOP STREET, BAKER BUILDING</v>
      </c>
      <c r="M12" s="181"/>
      <c r="N12" s="181"/>
      <c r="O12" s="181"/>
      <c r="P12" s="181"/>
      <c r="Q12" s="181"/>
      <c r="R12" s="182"/>
    </row>
    <row r="13" spans="3:18" ht="11.25">
      <c r="C13" s="52" t="str">
        <f>'VENDOR COPY 1'!C13:G13</f>
        <v>PETTINGILL</v>
      </c>
      <c r="D13" s="52"/>
      <c r="E13" s="52"/>
      <c r="F13" s="52"/>
      <c r="G13" s="52"/>
      <c r="J13" s="47"/>
      <c r="K13" s="48"/>
      <c r="L13" s="49" t="str">
        <f>'VENDOR COPY 1'!L13:R13</f>
        <v>HALLOWELL, ME  04347</v>
      </c>
      <c r="M13" s="181"/>
      <c r="N13" s="181"/>
      <c r="O13" s="181"/>
      <c r="P13" s="181"/>
      <c r="Q13" s="181"/>
      <c r="R13" s="182"/>
    </row>
    <row r="14" spans="3:18" ht="11.25">
      <c r="C14" s="52" t="str">
        <f>'VENDOR COPY 1'!C14:G14</f>
        <v>RT 2, BOX 2500</v>
      </c>
      <c r="D14" s="52"/>
      <c r="E14" s="52"/>
      <c r="F14" s="52"/>
      <c r="G14" s="52"/>
      <c r="J14" s="43" t="s">
        <v>26</v>
      </c>
      <c r="K14" s="44"/>
      <c r="L14" s="49" t="str">
        <f>'VENDOR COPY 1'!L14:R14</f>
        <v>DEPT OF MARINE RESOURCES</v>
      </c>
      <c r="M14" s="181"/>
      <c r="N14" s="181"/>
      <c r="O14" s="181"/>
      <c r="P14" s="181"/>
      <c r="Q14" s="181"/>
      <c r="R14" s="182"/>
    </row>
    <row r="15" spans="3:18" ht="11.25">
      <c r="C15" s="52" t="str">
        <f>'VENDOR COPY 1'!C15:G15</f>
        <v>BOG ROAD</v>
      </c>
      <c r="D15" s="52"/>
      <c r="E15" s="52"/>
      <c r="F15" s="52"/>
      <c r="G15" s="52"/>
      <c r="J15" s="45"/>
      <c r="K15" s="46"/>
      <c r="L15" s="49" t="str">
        <f>'VENDOR COPY 1'!L15:R15</f>
        <v>21 STATE HOUSE STATION</v>
      </c>
      <c r="M15" s="181"/>
      <c r="N15" s="181"/>
      <c r="O15" s="181"/>
      <c r="P15" s="181"/>
      <c r="Q15" s="181"/>
      <c r="R15" s="182"/>
    </row>
    <row r="16" spans="3:18" ht="11.25">
      <c r="C16" s="52" t="str">
        <f>'VENDOR COPY 1'!C16:G16</f>
        <v>LEEDS, ME    04263</v>
      </c>
      <c r="D16" s="52"/>
      <c r="E16" s="52"/>
      <c r="F16" s="52"/>
      <c r="G16" s="52"/>
      <c r="J16" s="45"/>
      <c r="K16" s="46"/>
      <c r="L16" s="49" t="str">
        <f>'VENDOR COPY 1'!L16:R16</f>
        <v>AUGUSTA, ME  004333-0021</v>
      </c>
      <c r="M16" s="181"/>
      <c r="N16" s="181"/>
      <c r="O16" s="181"/>
      <c r="P16" s="181"/>
      <c r="Q16" s="181"/>
      <c r="R16" s="182"/>
    </row>
    <row r="17" spans="2:18" ht="11.25">
      <c r="B17" s="4"/>
      <c r="C17" s="52" t="str">
        <f>'VENDOR COPY 1'!C17:G17</f>
        <v> </v>
      </c>
      <c r="D17" s="52"/>
      <c r="E17" s="52"/>
      <c r="F17" s="52"/>
      <c r="G17" s="52"/>
      <c r="H17" s="6"/>
      <c r="J17" s="47"/>
      <c r="K17" s="48"/>
      <c r="L17" s="49" t="str">
        <f>'VENDOR COPY 1'!L17:R17</f>
        <v> </v>
      </c>
      <c r="M17" s="181"/>
      <c r="N17" s="181"/>
      <c r="O17" s="181"/>
      <c r="P17" s="181"/>
      <c r="Q17" s="181"/>
      <c r="R17" s="182"/>
    </row>
    <row r="18" spans="2:9" ht="11.25">
      <c r="B18" s="7"/>
      <c r="C18" s="7"/>
      <c r="I18" s="7"/>
    </row>
    <row r="19" spans="5:16" ht="7.5" customHeight="1">
      <c r="E19" s="18" t="s">
        <v>6</v>
      </c>
      <c r="F19" s="19" t="s">
        <v>7</v>
      </c>
      <c r="G19" s="19" t="s">
        <v>8</v>
      </c>
      <c r="H19" s="83" t="s">
        <v>15</v>
      </c>
      <c r="I19" s="19" t="s">
        <v>9</v>
      </c>
      <c r="J19" s="73" t="s">
        <v>10</v>
      </c>
      <c r="K19" s="19" t="s">
        <v>11</v>
      </c>
      <c r="L19" s="83" t="s">
        <v>24</v>
      </c>
      <c r="M19" s="75" t="s">
        <v>12</v>
      </c>
      <c r="N19" s="76"/>
      <c r="O19" s="73" t="s">
        <v>13</v>
      </c>
      <c r="P19" s="73" t="s">
        <v>14</v>
      </c>
    </row>
    <row r="20" spans="5:16" ht="7.5" customHeight="1">
      <c r="E20" s="20"/>
      <c r="F20" s="21"/>
      <c r="G20" s="21"/>
      <c r="H20" s="84"/>
      <c r="I20" s="21"/>
      <c r="J20" s="74"/>
      <c r="K20" s="21"/>
      <c r="L20" s="84"/>
      <c r="M20" s="77"/>
      <c r="N20" s="78"/>
      <c r="O20" s="74"/>
      <c r="P20" s="74"/>
    </row>
    <row r="21" spans="5:16" ht="9" customHeight="1">
      <c r="E21" s="87" t="str">
        <f>'VENDOR COPY 1'!E21:E23</f>
        <v>010</v>
      </c>
      <c r="F21" s="55" t="str">
        <f>'VENDOR COPY 1'!F21:F23</f>
        <v>13A</v>
      </c>
      <c r="G21" s="55" t="str">
        <f>'VENDOR COPY 1'!G21:G23</f>
        <v>4100</v>
      </c>
      <c r="H21" s="188"/>
      <c r="I21" s="55" t="str">
        <f>'VENDOR COPY 1'!I21:I23</f>
        <v>402</v>
      </c>
      <c r="J21" s="175"/>
      <c r="K21" s="55" t="str">
        <f>'VENDOR COPY 1'!K21:K23</f>
        <v>4929</v>
      </c>
      <c r="L21" s="89" t="s">
        <v>25</v>
      </c>
      <c r="M21" s="145"/>
      <c r="N21" s="146"/>
      <c r="O21" s="175"/>
      <c r="P21" s="175"/>
    </row>
    <row r="22" spans="5:16" ht="6.75" customHeight="1">
      <c r="E22" s="172"/>
      <c r="F22" s="184"/>
      <c r="G22" s="184"/>
      <c r="H22" s="188"/>
      <c r="I22" s="184"/>
      <c r="J22" s="175"/>
      <c r="K22" s="184"/>
      <c r="L22" s="186"/>
      <c r="M22" s="145"/>
      <c r="N22" s="146"/>
      <c r="O22" s="175"/>
      <c r="P22" s="175"/>
    </row>
    <row r="23" spans="5:16" ht="4.5" customHeight="1">
      <c r="E23" s="173"/>
      <c r="F23" s="185"/>
      <c r="G23" s="185"/>
      <c r="H23" s="189"/>
      <c r="I23" s="185"/>
      <c r="J23" s="166"/>
      <c r="K23" s="185"/>
      <c r="L23" s="187"/>
      <c r="M23" s="147"/>
      <c r="N23" s="148"/>
      <c r="O23" s="166"/>
      <c r="P23" s="166"/>
    </row>
    <row r="24" spans="5:16" ht="7.5" customHeight="1">
      <c r="E24" s="8" t="s">
        <v>16</v>
      </c>
      <c r="F24" s="8" t="s">
        <v>16</v>
      </c>
      <c r="G24" s="8" t="s">
        <v>17</v>
      </c>
      <c r="H24" s="8" t="s">
        <v>18</v>
      </c>
      <c r="I24" s="8" t="s">
        <v>16</v>
      </c>
      <c r="J24" s="8" t="s">
        <v>17</v>
      </c>
      <c r="K24" s="8" t="s">
        <v>17</v>
      </c>
      <c r="L24" s="8" t="s">
        <v>18</v>
      </c>
      <c r="M24" s="8"/>
      <c r="N24" s="8"/>
      <c r="O24" s="8" t="s">
        <v>17</v>
      </c>
      <c r="P24" s="8" t="s">
        <v>19</v>
      </c>
    </row>
    <row r="26" spans="1:18" s="1" customFormat="1" ht="8.25">
      <c r="A26" s="22" t="s">
        <v>27</v>
      </c>
      <c r="B26" s="23"/>
      <c r="C26" s="23"/>
      <c r="D26" s="23"/>
      <c r="E26" s="23"/>
      <c r="F26" s="23"/>
      <c r="G26" s="23"/>
      <c r="H26" s="23"/>
      <c r="I26" s="23"/>
      <c r="J26" s="24"/>
      <c r="K26" s="22" t="s">
        <v>28</v>
      </c>
      <c r="L26" s="23"/>
      <c r="M26" s="23"/>
      <c r="N26" s="24"/>
      <c r="O26" s="22" t="s">
        <v>29</v>
      </c>
      <c r="P26" s="23"/>
      <c r="Q26" s="23"/>
      <c r="R26" s="24"/>
    </row>
    <row r="27" spans="1:18" ht="11.25">
      <c r="A27" s="145"/>
      <c r="B27" s="70"/>
      <c r="C27" s="70"/>
      <c r="D27" s="70"/>
      <c r="E27" s="70"/>
      <c r="F27" s="70"/>
      <c r="G27" s="70"/>
      <c r="H27" s="70"/>
      <c r="I27" s="70"/>
      <c r="J27" s="146"/>
      <c r="K27" s="145"/>
      <c r="L27" s="70"/>
      <c r="M27" s="70"/>
      <c r="N27" s="146"/>
      <c r="O27" s="145"/>
      <c r="P27" s="70"/>
      <c r="Q27" s="70"/>
      <c r="R27" s="146"/>
    </row>
    <row r="28" spans="1:18" ht="6" customHeight="1">
      <c r="A28" s="147"/>
      <c r="B28" s="176"/>
      <c r="C28" s="176"/>
      <c r="D28" s="176"/>
      <c r="E28" s="176"/>
      <c r="F28" s="176"/>
      <c r="G28" s="176"/>
      <c r="H28" s="176"/>
      <c r="I28" s="176"/>
      <c r="J28" s="148"/>
      <c r="K28" s="147"/>
      <c r="L28" s="176"/>
      <c r="M28" s="176"/>
      <c r="N28" s="148"/>
      <c r="O28" s="147"/>
      <c r="P28" s="176"/>
      <c r="Q28" s="176"/>
      <c r="R28" s="148"/>
    </row>
    <row r="30" spans="1:18" ht="11.25">
      <c r="A30" s="92" t="s">
        <v>30</v>
      </c>
      <c r="B30" s="95" t="s">
        <v>31</v>
      </c>
      <c r="C30" s="96"/>
      <c r="D30" s="97"/>
      <c r="E30" s="101" t="s">
        <v>32</v>
      </c>
      <c r="F30" s="103" t="s">
        <v>33</v>
      </c>
      <c r="G30" s="104"/>
      <c r="H30" s="104"/>
      <c r="I30" s="104"/>
      <c r="J30" s="104"/>
      <c r="K30" s="104"/>
      <c r="L30" s="104"/>
      <c r="M30" s="104"/>
      <c r="N30" s="105"/>
      <c r="O30" s="109" t="s">
        <v>34</v>
      </c>
      <c r="P30" s="110"/>
      <c r="Q30" s="95" t="s">
        <v>35</v>
      </c>
      <c r="R30" s="97"/>
    </row>
    <row r="31" spans="1:18" ht="11.25">
      <c r="A31" s="93"/>
      <c r="B31" s="98"/>
      <c r="C31" s="99"/>
      <c r="D31" s="100"/>
      <c r="E31" s="102"/>
      <c r="F31" s="106"/>
      <c r="G31" s="107"/>
      <c r="H31" s="107"/>
      <c r="I31" s="107"/>
      <c r="J31" s="107"/>
      <c r="K31" s="107"/>
      <c r="L31" s="107"/>
      <c r="M31" s="107"/>
      <c r="N31" s="108"/>
      <c r="O31" s="111"/>
      <c r="P31" s="112"/>
      <c r="Q31" s="98"/>
      <c r="R31" s="100"/>
    </row>
    <row r="32" spans="1:18" ht="11.25">
      <c r="A32" s="113">
        <f>'VENDOR COPY 1'!A32:A33</f>
        <v>1</v>
      </c>
      <c r="B32" s="115">
        <f>'VENDOR COPY 1'!B32:D33</f>
        <v>1</v>
      </c>
      <c r="C32" s="116"/>
      <c r="D32" s="117"/>
      <c r="E32" s="121" t="str">
        <f>'VENDOR COPY 1'!E32:E33</f>
        <v>box</v>
      </c>
      <c r="F32" s="122" t="str">
        <f>'VENDOR COPY 1'!F32:N33</f>
        <v>500 Gold Seal Business Cards  -  Blue ink  -  one side</v>
      </c>
      <c r="G32" s="167"/>
      <c r="H32" s="167"/>
      <c r="I32" s="167"/>
      <c r="J32" s="167"/>
      <c r="K32" s="167"/>
      <c r="L32" s="167"/>
      <c r="M32" s="167"/>
      <c r="N32" s="168"/>
      <c r="O32" s="126">
        <f>'VENDOR COPY 1'!O32:P33</f>
        <v>24.5</v>
      </c>
      <c r="P32" s="144"/>
      <c r="Q32" s="130">
        <f>'VENDOR COPY 1'!Q32:R33</f>
        <v>24.5</v>
      </c>
      <c r="R32" s="131"/>
    </row>
    <row r="33" spans="1:18" ht="11.25">
      <c r="A33" s="166"/>
      <c r="B33" s="118"/>
      <c r="C33" s="119"/>
      <c r="D33" s="120"/>
      <c r="E33" s="166"/>
      <c r="F33" s="169"/>
      <c r="G33" s="170"/>
      <c r="H33" s="170"/>
      <c r="I33" s="170"/>
      <c r="J33" s="170"/>
      <c r="K33" s="170"/>
      <c r="L33" s="170"/>
      <c r="M33" s="170"/>
      <c r="N33" s="171"/>
      <c r="O33" s="147"/>
      <c r="P33" s="148"/>
      <c r="Q33" s="132"/>
      <c r="R33" s="133"/>
    </row>
    <row r="34" spans="1:18" ht="11.25">
      <c r="A34" s="113"/>
      <c r="B34" s="115"/>
      <c r="C34" s="116"/>
      <c r="D34" s="117"/>
      <c r="E34" s="165"/>
      <c r="F34" s="122" t="str">
        <f>'VENDOR COPY 1'!F34:N35</f>
        <v> </v>
      </c>
      <c r="G34" s="167"/>
      <c r="H34" s="167"/>
      <c r="I34" s="167"/>
      <c r="J34" s="167"/>
      <c r="K34" s="167"/>
      <c r="L34" s="167"/>
      <c r="M34" s="167"/>
      <c r="N34" s="168"/>
      <c r="O34" s="161"/>
      <c r="P34" s="144"/>
      <c r="Q34" s="161"/>
      <c r="R34" s="144"/>
    </row>
    <row r="35" spans="1:18" ht="11.25">
      <c r="A35" s="166"/>
      <c r="B35" s="118"/>
      <c r="C35" s="119"/>
      <c r="D35" s="120"/>
      <c r="E35" s="166"/>
      <c r="F35" s="169"/>
      <c r="G35" s="170"/>
      <c r="H35" s="170"/>
      <c r="I35" s="170"/>
      <c r="J35" s="170"/>
      <c r="K35" s="170"/>
      <c r="L35" s="170"/>
      <c r="M35" s="170"/>
      <c r="N35" s="171"/>
      <c r="O35" s="147"/>
      <c r="P35" s="148"/>
      <c r="Q35" s="147"/>
      <c r="R35" s="148"/>
    </row>
    <row r="36" spans="1:18" ht="11.25">
      <c r="A36" s="113"/>
      <c r="B36" s="115"/>
      <c r="C36" s="116"/>
      <c r="D36" s="117"/>
      <c r="E36" s="165"/>
      <c r="F36" s="122" t="str">
        <f>'VENDOR COPY 1'!F36:N37</f>
        <v> </v>
      </c>
      <c r="G36" s="167"/>
      <c r="H36" s="167"/>
      <c r="I36" s="167"/>
      <c r="J36" s="167"/>
      <c r="K36" s="167"/>
      <c r="L36" s="167"/>
      <c r="M36" s="167"/>
      <c r="N36" s="168"/>
      <c r="O36" s="161"/>
      <c r="P36" s="144"/>
      <c r="Q36" s="161"/>
      <c r="R36" s="144"/>
    </row>
    <row r="37" spans="1:18" ht="11.25">
      <c r="A37" s="166"/>
      <c r="B37" s="118"/>
      <c r="C37" s="119"/>
      <c r="D37" s="120"/>
      <c r="E37" s="166"/>
      <c r="F37" s="169"/>
      <c r="G37" s="170"/>
      <c r="H37" s="170"/>
      <c r="I37" s="170"/>
      <c r="J37" s="170"/>
      <c r="K37" s="170"/>
      <c r="L37" s="170"/>
      <c r="M37" s="170"/>
      <c r="N37" s="171"/>
      <c r="O37" s="147"/>
      <c r="P37" s="148"/>
      <c r="Q37" s="147"/>
      <c r="R37" s="148"/>
    </row>
    <row r="38" spans="1:18" ht="11.25">
      <c r="A38" s="113"/>
      <c r="B38" s="115"/>
      <c r="C38" s="116"/>
      <c r="D38" s="117"/>
      <c r="E38" s="165"/>
      <c r="F38" s="122" t="str">
        <f>'VENDOR COPY 1'!F38:N39</f>
        <v>See attached sample</v>
      </c>
      <c r="G38" s="167"/>
      <c r="H38" s="167"/>
      <c r="I38" s="167"/>
      <c r="J38" s="167"/>
      <c r="K38" s="167"/>
      <c r="L38" s="167"/>
      <c r="M38" s="167"/>
      <c r="N38" s="168"/>
      <c r="O38" s="161"/>
      <c r="P38" s="144"/>
      <c r="Q38" s="161"/>
      <c r="R38" s="144"/>
    </row>
    <row r="39" spans="1:18" ht="11.25">
      <c r="A39" s="166"/>
      <c r="B39" s="118"/>
      <c r="C39" s="119"/>
      <c r="D39" s="120"/>
      <c r="E39" s="166"/>
      <c r="F39" s="169"/>
      <c r="G39" s="170"/>
      <c r="H39" s="170"/>
      <c r="I39" s="170"/>
      <c r="J39" s="170"/>
      <c r="K39" s="170"/>
      <c r="L39" s="170"/>
      <c r="M39" s="170"/>
      <c r="N39" s="171"/>
      <c r="O39" s="147"/>
      <c r="P39" s="148"/>
      <c r="Q39" s="147"/>
      <c r="R39" s="148"/>
    </row>
    <row r="40" spans="1:18" ht="11.25">
      <c r="A40" s="113"/>
      <c r="B40" s="115"/>
      <c r="C40" s="116"/>
      <c r="D40" s="117"/>
      <c r="E40" s="165"/>
      <c r="F40" s="122" t="str">
        <f>'VENDOR COPY 1'!F40:N41</f>
        <v> </v>
      </c>
      <c r="G40" s="167"/>
      <c r="H40" s="167"/>
      <c r="I40" s="167"/>
      <c r="J40" s="167"/>
      <c r="K40" s="167"/>
      <c r="L40" s="167"/>
      <c r="M40" s="167"/>
      <c r="N40" s="168"/>
      <c r="O40" s="161"/>
      <c r="P40" s="144"/>
      <c r="Q40" s="161"/>
      <c r="R40" s="144"/>
    </row>
    <row r="41" spans="1:18" ht="11.25">
      <c r="A41" s="166"/>
      <c r="B41" s="118"/>
      <c r="C41" s="119"/>
      <c r="D41" s="120"/>
      <c r="E41" s="166"/>
      <c r="F41" s="169"/>
      <c r="G41" s="170"/>
      <c r="H41" s="170"/>
      <c r="I41" s="170"/>
      <c r="J41" s="170"/>
      <c r="K41" s="170"/>
      <c r="L41" s="170"/>
      <c r="M41" s="170"/>
      <c r="N41" s="171"/>
      <c r="O41" s="147"/>
      <c r="P41" s="148"/>
      <c r="Q41" s="147"/>
      <c r="R41" s="148"/>
    </row>
    <row r="42" spans="1:18" ht="11.25">
      <c r="A42" s="113"/>
      <c r="B42" s="115"/>
      <c r="C42" s="116"/>
      <c r="D42" s="117"/>
      <c r="E42" s="165"/>
      <c r="F42" s="122" t="str">
        <f>'VENDOR COPY 1'!F42:N43</f>
        <v>Stock Cards will be delivered by Central Warehouse</v>
      </c>
      <c r="G42" s="167"/>
      <c r="H42" s="167"/>
      <c r="I42" s="167"/>
      <c r="J42" s="167"/>
      <c r="K42" s="167"/>
      <c r="L42" s="167"/>
      <c r="M42" s="167"/>
      <c r="N42" s="168"/>
      <c r="O42" s="161"/>
      <c r="P42" s="144"/>
      <c r="Q42" s="161"/>
      <c r="R42" s="144"/>
    </row>
    <row r="43" spans="1:18" ht="11.25">
      <c r="A43" s="166"/>
      <c r="B43" s="118"/>
      <c r="C43" s="119"/>
      <c r="D43" s="120"/>
      <c r="E43" s="166"/>
      <c r="F43" s="169"/>
      <c r="G43" s="170"/>
      <c r="H43" s="170"/>
      <c r="I43" s="170"/>
      <c r="J43" s="170"/>
      <c r="K43" s="170"/>
      <c r="L43" s="170"/>
      <c r="M43" s="170"/>
      <c r="N43" s="171"/>
      <c r="O43" s="147"/>
      <c r="P43" s="148"/>
      <c r="Q43" s="147"/>
      <c r="R43" s="148"/>
    </row>
    <row r="44" spans="1:18" ht="11.25">
      <c r="A44" s="113"/>
      <c r="B44" s="115"/>
      <c r="C44" s="116"/>
      <c r="D44" s="117"/>
      <c r="E44" s="165"/>
      <c r="F44" s="122" t="str">
        <f>'VENDOR COPY 1'!F44:N45</f>
        <v> </v>
      </c>
      <c r="G44" s="167"/>
      <c r="H44" s="167"/>
      <c r="I44" s="167"/>
      <c r="J44" s="167"/>
      <c r="K44" s="167"/>
      <c r="L44" s="167"/>
      <c r="M44" s="167"/>
      <c r="N44" s="168"/>
      <c r="O44" s="161"/>
      <c r="P44" s="144"/>
      <c r="Q44" s="161"/>
      <c r="R44" s="144"/>
    </row>
    <row r="45" spans="1:18" ht="11.25">
      <c r="A45" s="166"/>
      <c r="B45" s="118"/>
      <c r="C45" s="119"/>
      <c r="D45" s="120"/>
      <c r="E45" s="166"/>
      <c r="F45" s="169"/>
      <c r="G45" s="170"/>
      <c r="H45" s="170"/>
      <c r="I45" s="170"/>
      <c r="J45" s="170"/>
      <c r="K45" s="170"/>
      <c r="L45" s="170"/>
      <c r="M45" s="170"/>
      <c r="N45" s="171"/>
      <c r="O45" s="147"/>
      <c r="P45" s="148"/>
      <c r="Q45" s="147"/>
      <c r="R45" s="148"/>
    </row>
    <row r="46" spans="1:18" ht="11.25">
      <c r="A46" s="113"/>
      <c r="B46" s="115"/>
      <c r="C46" s="116"/>
      <c r="D46" s="117"/>
      <c r="E46" s="165"/>
      <c r="F46" s="122" t="str">
        <f>'VENDOR COPY 1'!F46:N47</f>
        <v> </v>
      </c>
      <c r="G46" s="167"/>
      <c r="H46" s="167"/>
      <c r="I46" s="167"/>
      <c r="J46" s="167"/>
      <c r="K46" s="167"/>
      <c r="L46" s="167"/>
      <c r="M46" s="167"/>
      <c r="N46" s="168"/>
      <c r="O46" s="161"/>
      <c r="P46" s="144"/>
      <c r="Q46" s="161"/>
      <c r="R46" s="144"/>
    </row>
    <row r="47" spans="1:18" ht="11.25">
      <c r="A47" s="166"/>
      <c r="B47" s="118"/>
      <c r="C47" s="119"/>
      <c r="D47" s="120"/>
      <c r="E47" s="166"/>
      <c r="F47" s="169"/>
      <c r="G47" s="170"/>
      <c r="H47" s="170"/>
      <c r="I47" s="170"/>
      <c r="J47" s="170"/>
      <c r="K47" s="170"/>
      <c r="L47" s="170"/>
      <c r="M47" s="170"/>
      <c r="N47" s="171"/>
      <c r="O47" s="147"/>
      <c r="P47" s="148"/>
      <c r="Q47" s="147"/>
      <c r="R47" s="148"/>
    </row>
    <row r="48" spans="1:18" ht="11.25">
      <c r="A48" s="113"/>
      <c r="B48" s="115"/>
      <c r="C48" s="116"/>
      <c r="D48" s="117"/>
      <c r="E48" s="165"/>
      <c r="F48" s="122" t="str">
        <f>'VENDOR COPY 1'!F48:N49</f>
        <v> </v>
      </c>
      <c r="G48" s="167"/>
      <c r="H48" s="167"/>
      <c r="I48" s="167"/>
      <c r="J48" s="167"/>
      <c r="K48" s="167"/>
      <c r="L48" s="167"/>
      <c r="M48" s="167"/>
      <c r="N48" s="168"/>
      <c r="O48" s="161"/>
      <c r="P48" s="144"/>
      <c r="Q48" s="161"/>
      <c r="R48" s="144"/>
    </row>
    <row r="49" spans="1:18" ht="11.25">
      <c r="A49" s="166"/>
      <c r="B49" s="118"/>
      <c r="C49" s="119"/>
      <c r="D49" s="120"/>
      <c r="E49" s="166"/>
      <c r="F49" s="169"/>
      <c r="G49" s="170"/>
      <c r="H49" s="170"/>
      <c r="I49" s="170"/>
      <c r="J49" s="170"/>
      <c r="K49" s="170"/>
      <c r="L49" s="170"/>
      <c r="M49" s="170"/>
      <c r="N49" s="171"/>
      <c r="O49" s="147"/>
      <c r="P49" s="148"/>
      <c r="Q49" s="147"/>
      <c r="R49" s="148"/>
    </row>
    <row r="50" spans="1:18" ht="11.25">
      <c r="A50" s="113"/>
      <c r="B50" s="115"/>
      <c r="C50" s="116"/>
      <c r="D50" s="117"/>
      <c r="E50" s="165"/>
      <c r="F50" s="122" t="str">
        <f>'VENDOR COPY 1'!F50:N51</f>
        <v> </v>
      </c>
      <c r="G50" s="167"/>
      <c r="H50" s="167"/>
      <c r="I50" s="167"/>
      <c r="J50" s="167"/>
      <c r="K50" s="167"/>
      <c r="L50" s="167"/>
      <c r="M50" s="167"/>
      <c r="N50" s="168"/>
      <c r="O50" s="161"/>
      <c r="P50" s="144"/>
      <c r="Q50" s="161"/>
      <c r="R50" s="144"/>
    </row>
    <row r="51" spans="1:18" ht="11.25">
      <c r="A51" s="166"/>
      <c r="B51" s="118"/>
      <c r="C51" s="119"/>
      <c r="D51" s="120"/>
      <c r="E51" s="166"/>
      <c r="F51" s="169"/>
      <c r="G51" s="170"/>
      <c r="H51" s="170"/>
      <c r="I51" s="170"/>
      <c r="J51" s="170"/>
      <c r="K51" s="170"/>
      <c r="L51" s="170"/>
      <c r="M51" s="170"/>
      <c r="N51" s="171"/>
      <c r="O51" s="147"/>
      <c r="P51" s="148"/>
      <c r="Q51" s="147"/>
      <c r="R51" s="148"/>
    </row>
    <row r="52" spans="1:18" ht="11.25">
      <c r="A52" s="113"/>
      <c r="B52" s="115"/>
      <c r="C52" s="116"/>
      <c r="D52" s="117"/>
      <c r="E52" s="165"/>
      <c r="F52" s="122" t="str">
        <f>'VENDOR COPY 1'!F52:N53</f>
        <v> </v>
      </c>
      <c r="G52" s="167"/>
      <c r="H52" s="167"/>
      <c r="I52" s="167"/>
      <c r="J52" s="167"/>
      <c r="K52" s="167"/>
      <c r="L52" s="167"/>
      <c r="M52" s="167"/>
      <c r="N52" s="168"/>
      <c r="O52" s="161"/>
      <c r="P52" s="144"/>
      <c r="Q52" s="161"/>
      <c r="R52" s="144"/>
    </row>
    <row r="53" spans="1:18" ht="11.25">
      <c r="A53" s="166"/>
      <c r="B53" s="118"/>
      <c r="C53" s="119"/>
      <c r="D53" s="120"/>
      <c r="E53" s="166"/>
      <c r="F53" s="169"/>
      <c r="G53" s="170"/>
      <c r="H53" s="170"/>
      <c r="I53" s="170"/>
      <c r="J53" s="170"/>
      <c r="K53" s="170"/>
      <c r="L53" s="170"/>
      <c r="M53" s="170"/>
      <c r="N53" s="171"/>
      <c r="O53" s="147"/>
      <c r="P53" s="148"/>
      <c r="Q53" s="147"/>
      <c r="R53" s="148"/>
    </row>
    <row r="54" spans="1:18" ht="11.25">
      <c r="A54" s="113"/>
      <c r="B54" s="115"/>
      <c r="C54" s="116"/>
      <c r="D54" s="117"/>
      <c r="E54" s="165"/>
      <c r="F54" s="122" t="str">
        <f>'VENDOR COPY 1'!F54:N55</f>
        <v> </v>
      </c>
      <c r="G54" s="167"/>
      <c r="H54" s="167"/>
      <c r="I54" s="167"/>
      <c r="J54" s="167"/>
      <c r="K54" s="167"/>
      <c r="L54" s="167"/>
      <c r="M54" s="167"/>
      <c r="N54" s="168"/>
      <c r="O54" s="161"/>
      <c r="P54" s="144"/>
      <c r="Q54" s="161"/>
      <c r="R54" s="144"/>
    </row>
    <row r="55" spans="1:18" ht="11.25">
      <c r="A55" s="166"/>
      <c r="B55" s="118"/>
      <c r="C55" s="119"/>
      <c r="D55" s="120"/>
      <c r="E55" s="166"/>
      <c r="F55" s="169"/>
      <c r="G55" s="170"/>
      <c r="H55" s="170"/>
      <c r="I55" s="170"/>
      <c r="J55" s="170"/>
      <c r="K55" s="170"/>
      <c r="L55" s="170"/>
      <c r="M55" s="170"/>
      <c r="N55" s="171"/>
      <c r="O55" s="147"/>
      <c r="P55" s="148"/>
      <c r="Q55" s="147"/>
      <c r="R55" s="148"/>
    </row>
    <row r="56" spans="1:18" ht="11.25">
      <c r="A56" s="165"/>
      <c r="B56" s="115"/>
      <c r="C56" s="116"/>
      <c r="D56" s="117"/>
      <c r="E56" s="165"/>
      <c r="F56" s="122" t="str">
        <f>'VENDOR COPY 1'!F56:N57</f>
        <v> </v>
      </c>
      <c r="G56" s="167"/>
      <c r="H56" s="167"/>
      <c r="I56" s="167"/>
      <c r="J56" s="167"/>
      <c r="K56" s="167"/>
      <c r="L56" s="167"/>
      <c r="M56" s="167"/>
      <c r="N56" s="168"/>
      <c r="O56" s="161"/>
      <c r="P56" s="144"/>
      <c r="Q56" s="161"/>
      <c r="R56" s="144"/>
    </row>
    <row r="57" spans="1:18" ht="11.25">
      <c r="A57" s="166"/>
      <c r="B57" s="118"/>
      <c r="C57" s="119"/>
      <c r="D57" s="120"/>
      <c r="E57" s="166"/>
      <c r="F57" s="169"/>
      <c r="G57" s="170"/>
      <c r="H57" s="170"/>
      <c r="I57" s="170"/>
      <c r="J57" s="170"/>
      <c r="K57" s="170"/>
      <c r="L57" s="170"/>
      <c r="M57" s="170"/>
      <c r="N57" s="171"/>
      <c r="O57" s="147"/>
      <c r="P57" s="148"/>
      <c r="Q57" s="147"/>
      <c r="R57" s="148"/>
    </row>
    <row r="58" spans="15:18" ht="6" customHeight="1">
      <c r="O58" s="95" t="s">
        <v>37</v>
      </c>
      <c r="P58" s="97"/>
      <c r="Q58" s="126">
        <f>SUM(Q32:R57)</f>
        <v>24.5</v>
      </c>
      <c r="R58" s="144"/>
    </row>
    <row r="59" spans="1:18" ht="11.25">
      <c r="A59" s="136" t="s">
        <v>36</v>
      </c>
      <c r="B59" s="137"/>
      <c r="C59" s="137"/>
      <c r="D59" s="137"/>
      <c r="E59" s="137"/>
      <c r="F59" s="137"/>
      <c r="G59" s="137"/>
      <c r="H59" s="137"/>
      <c r="I59" s="137"/>
      <c r="J59" s="137"/>
      <c r="K59" s="137"/>
      <c r="L59" s="137"/>
      <c r="M59" s="138"/>
      <c r="O59" s="142"/>
      <c r="P59" s="143"/>
      <c r="Q59" s="145"/>
      <c r="R59" s="146"/>
    </row>
    <row r="60" spans="1:18" ht="8.25" customHeight="1">
      <c r="A60" s="162"/>
      <c r="B60" s="163"/>
      <c r="C60" s="163"/>
      <c r="D60" s="163"/>
      <c r="E60" s="163"/>
      <c r="F60" s="163"/>
      <c r="G60" s="163"/>
      <c r="H60" s="163"/>
      <c r="I60" s="163"/>
      <c r="J60" s="163"/>
      <c r="K60" s="163"/>
      <c r="L60" s="163"/>
      <c r="M60" s="164"/>
      <c r="O60" s="98"/>
      <c r="P60" s="100"/>
      <c r="Q60" s="147"/>
      <c r="R60" s="148"/>
    </row>
    <row r="61" spans="1:18" ht="15">
      <c r="A61" s="37"/>
      <c r="B61" s="34"/>
      <c r="C61" s="34"/>
      <c r="D61" s="35"/>
      <c r="E61" s="35"/>
      <c r="F61" s="35"/>
      <c r="G61" s="35"/>
      <c r="H61" s="35"/>
      <c r="I61" s="35"/>
      <c r="J61" s="35"/>
      <c r="K61" s="35"/>
      <c r="L61" s="35"/>
      <c r="M61" s="35"/>
      <c r="O61" s="103" t="s">
        <v>38</v>
      </c>
      <c r="P61" s="105"/>
      <c r="Q61" s="161"/>
      <c r="R61" s="144"/>
    </row>
    <row r="62" spans="1:18" ht="11.25">
      <c r="A62" s="38"/>
      <c r="B62" s="190" t="s">
        <v>52</v>
      </c>
      <c r="C62" s="190"/>
      <c r="D62" s="190"/>
      <c r="E62" s="190"/>
      <c r="F62" s="190"/>
      <c r="G62" s="190"/>
      <c r="H62" s="32"/>
      <c r="I62" s="35"/>
      <c r="J62" s="35"/>
      <c r="K62" s="35"/>
      <c r="L62" s="35"/>
      <c r="M62" s="35"/>
      <c r="O62" s="106"/>
      <c r="P62" s="108"/>
      <c r="Q62" s="147"/>
      <c r="R62" s="148"/>
    </row>
    <row r="63" spans="1:18" ht="11.25">
      <c r="A63" s="33"/>
      <c r="B63" s="191"/>
      <c r="C63" s="191"/>
      <c r="D63" s="191"/>
      <c r="E63" s="191"/>
      <c r="F63" s="191"/>
      <c r="G63" s="191"/>
      <c r="H63" s="36"/>
      <c r="I63" s="35"/>
      <c r="J63" s="35"/>
      <c r="K63" s="35"/>
      <c r="L63" s="35"/>
      <c r="M63" s="35"/>
      <c r="O63" s="103" t="s">
        <v>39</v>
      </c>
      <c r="P63" s="105"/>
      <c r="Q63" s="126">
        <f>SUM(Q58:R62)</f>
        <v>24.5</v>
      </c>
      <c r="R63" s="144"/>
    </row>
    <row r="64" spans="1:18" ht="11.25">
      <c r="A64" s="33"/>
      <c r="B64" s="191"/>
      <c r="C64" s="191"/>
      <c r="D64" s="191"/>
      <c r="E64" s="191"/>
      <c r="F64" s="191"/>
      <c r="G64" s="191"/>
      <c r="H64" s="36"/>
      <c r="I64" s="35"/>
      <c r="J64" s="35"/>
      <c r="K64" s="35"/>
      <c r="L64" s="35"/>
      <c r="M64" s="35"/>
      <c r="O64" s="106"/>
      <c r="P64" s="108"/>
      <c r="Q64" s="147"/>
      <c r="R64" s="148"/>
    </row>
    <row r="65" spans="1:13" ht="11.25">
      <c r="A65" s="2"/>
      <c r="B65" s="28"/>
      <c r="C65" s="28"/>
      <c r="D65" s="28"/>
      <c r="E65" s="28"/>
      <c r="F65" s="28"/>
      <c r="G65" s="28"/>
      <c r="H65" s="5"/>
      <c r="I65" s="7"/>
      <c r="J65" s="7"/>
      <c r="K65" s="7"/>
      <c r="L65" s="7"/>
      <c r="M65" s="7"/>
    </row>
    <row r="66" spans="1:18" ht="11.25" customHeight="1">
      <c r="A66" s="29"/>
      <c r="B66" s="174" t="s">
        <v>53</v>
      </c>
      <c r="C66" s="174"/>
      <c r="D66" s="174"/>
      <c r="E66" s="174"/>
      <c r="F66" s="174"/>
      <c r="G66" s="174"/>
      <c r="H66" s="30"/>
      <c r="K66" s="70" t="str">
        <f>'VENDOR COPY 1'!K66:R67</f>
        <v>Gilbert M. Bilodeau, Director Administrative Services</v>
      </c>
      <c r="L66" s="70"/>
      <c r="M66" s="70"/>
      <c r="N66" s="70"/>
      <c r="O66" s="70"/>
      <c r="P66" s="70"/>
      <c r="Q66" s="70"/>
      <c r="R66" s="70"/>
    </row>
    <row r="67" spans="1:18" ht="12" thickBot="1">
      <c r="A67" s="29"/>
      <c r="B67" s="31" t="s">
        <v>54</v>
      </c>
      <c r="C67" s="7"/>
      <c r="D67" s="3"/>
      <c r="E67" s="3"/>
      <c r="F67" s="3"/>
      <c r="G67" s="3"/>
      <c r="H67" s="30"/>
      <c r="K67" s="71"/>
      <c r="L67" s="71"/>
      <c r="M67" s="71"/>
      <c r="N67" s="71"/>
      <c r="O67" s="71"/>
      <c r="P67" s="71"/>
      <c r="Q67" s="71"/>
      <c r="R67" s="71"/>
    </row>
    <row r="68" spans="1:18" ht="9.75" customHeight="1">
      <c r="A68" s="29"/>
      <c r="B68" s="39"/>
      <c r="C68" s="39"/>
      <c r="D68" s="39"/>
      <c r="E68" s="39"/>
      <c r="F68" s="39"/>
      <c r="G68" s="39"/>
      <c r="H68" s="40"/>
      <c r="K68" s="61" t="s">
        <v>43</v>
      </c>
      <c r="L68" s="61"/>
      <c r="M68" s="61"/>
      <c r="N68" s="61"/>
      <c r="O68" s="61"/>
      <c r="P68" s="61"/>
      <c r="Q68" s="61"/>
      <c r="R68" s="61"/>
    </row>
    <row r="69" spans="1:18" ht="11.25" customHeight="1">
      <c r="A69" s="26"/>
      <c r="H69" s="26"/>
      <c r="K69" s="27"/>
      <c r="L69" s="27"/>
      <c r="M69" s="27"/>
      <c r="N69" s="27"/>
      <c r="O69" s="27"/>
      <c r="P69" s="27"/>
      <c r="Q69" s="27"/>
      <c r="R69" s="27"/>
    </row>
    <row r="70" spans="1:18" ht="11.25">
      <c r="A70" s="7"/>
      <c r="H70" s="7"/>
      <c r="K70" s="70"/>
      <c r="L70" s="70"/>
      <c r="M70" s="70"/>
      <c r="N70" s="70"/>
      <c r="O70" s="70"/>
      <c r="P70" s="70"/>
      <c r="Q70" s="70"/>
      <c r="R70" s="70"/>
    </row>
    <row r="71" spans="1:18" ht="13.5" customHeight="1" thickBot="1">
      <c r="A71" s="7"/>
      <c r="B71" s="15" t="s">
        <v>46</v>
      </c>
      <c r="C71" s="15"/>
      <c r="D71" s="15" t="s">
        <v>49</v>
      </c>
      <c r="E71" s="15"/>
      <c r="F71" s="15"/>
      <c r="G71" s="15"/>
      <c r="H71" s="15"/>
      <c r="I71" s="15"/>
      <c r="K71" s="71"/>
      <c r="L71" s="71"/>
      <c r="M71" s="71"/>
      <c r="N71" s="71"/>
      <c r="O71" s="71"/>
      <c r="P71" s="71"/>
      <c r="Q71" s="71"/>
      <c r="R71" s="71"/>
    </row>
    <row r="72" spans="1:18" ht="7.5" customHeight="1">
      <c r="A72" s="7"/>
      <c r="B72" s="7"/>
      <c r="C72" s="7"/>
      <c r="D72" s="7"/>
      <c r="E72" s="7"/>
      <c r="F72" s="7"/>
      <c r="G72" s="7"/>
      <c r="H72" s="7"/>
      <c r="K72" s="183" t="s">
        <v>44</v>
      </c>
      <c r="L72" s="183"/>
      <c r="M72" s="183"/>
      <c r="N72" s="183"/>
      <c r="O72" s="183"/>
      <c r="P72" s="183"/>
      <c r="Q72" s="183"/>
      <c r="R72" s="183"/>
    </row>
    <row r="73" ht="9" customHeight="1"/>
    <row r="74" ht="11.25">
      <c r="A74" t="s">
        <v>50</v>
      </c>
    </row>
    <row r="75" spans="6:14" ht="11.25">
      <c r="F75" s="54" t="s">
        <v>51</v>
      </c>
      <c r="G75" s="54"/>
      <c r="H75" s="54"/>
      <c r="I75" s="54"/>
      <c r="J75" s="54"/>
      <c r="K75" s="54"/>
      <c r="L75" s="54"/>
      <c r="M75" s="54"/>
      <c r="N75" s="54"/>
    </row>
  </sheetData>
  <mergeCells count="140">
    <mergeCell ref="D10:G10"/>
    <mergeCell ref="J10:K13"/>
    <mergeCell ref="J14:K17"/>
    <mergeCell ref="L16:R16"/>
    <mergeCell ref="L17:R17"/>
    <mergeCell ref="L15:R15"/>
    <mergeCell ref="K72:R72"/>
    <mergeCell ref="K21:K23"/>
    <mergeCell ref="L21:L23"/>
    <mergeCell ref="F75:N75"/>
    <mergeCell ref="G21:G23"/>
    <mergeCell ref="H21:H23"/>
    <mergeCell ref="I21:I23"/>
    <mergeCell ref="J21:J23"/>
    <mergeCell ref="F21:F23"/>
    <mergeCell ref="B62:G64"/>
    <mergeCell ref="K70:R71"/>
    <mergeCell ref="L11:R11"/>
    <mergeCell ref="L12:R12"/>
    <mergeCell ref="L13:R13"/>
    <mergeCell ref="L14:R14"/>
    <mergeCell ref="K66:R67"/>
    <mergeCell ref="K27:N28"/>
    <mergeCell ref="O27:R28"/>
    <mergeCell ref="O3:O4"/>
    <mergeCell ref="L10:R10"/>
    <mergeCell ref="L19:L20"/>
    <mergeCell ref="K68:R68"/>
    <mergeCell ref="F4:K4"/>
    <mergeCell ref="P19:P20"/>
    <mergeCell ref="P21:P23"/>
    <mergeCell ref="O19:O20"/>
    <mergeCell ref="O21:O23"/>
    <mergeCell ref="M19:N20"/>
    <mergeCell ref="M21:N23"/>
    <mergeCell ref="C16:G16"/>
    <mergeCell ref="P3:R4"/>
    <mergeCell ref="M3:M4"/>
    <mergeCell ref="H19:H20"/>
    <mergeCell ref="E21:E23"/>
    <mergeCell ref="C17:G17"/>
    <mergeCell ref="B66:G66"/>
    <mergeCell ref="A27:J28"/>
    <mergeCell ref="G6:J6"/>
    <mergeCell ref="A30:A31"/>
    <mergeCell ref="C8:F8"/>
    <mergeCell ref="B30:D31"/>
    <mergeCell ref="E30:E31"/>
    <mergeCell ref="F30:N31"/>
    <mergeCell ref="C13:G13"/>
    <mergeCell ref="C14:G14"/>
    <mergeCell ref="C15:G15"/>
    <mergeCell ref="J19:J20"/>
    <mergeCell ref="O34:P35"/>
    <mergeCell ref="Q34:R35"/>
    <mergeCell ref="A32:A33"/>
    <mergeCell ref="B32:D33"/>
    <mergeCell ref="E32:E33"/>
    <mergeCell ref="F32:N33"/>
    <mergeCell ref="O30:P31"/>
    <mergeCell ref="Q30:R31"/>
    <mergeCell ref="O32:P33"/>
    <mergeCell ref="Q32:R33"/>
    <mergeCell ref="O36:P37"/>
    <mergeCell ref="Q36:R37"/>
    <mergeCell ref="A34:A35"/>
    <mergeCell ref="B34:D35"/>
    <mergeCell ref="A36:A37"/>
    <mergeCell ref="B36:D37"/>
    <mergeCell ref="E36:E37"/>
    <mergeCell ref="F36:N37"/>
    <mergeCell ref="E34:E35"/>
    <mergeCell ref="F34:N35"/>
    <mergeCell ref="A38:A39"/>
    <mergeCell ref="B38:D39"/>
    <mergeCell ref="E38:E39"/>
    <mergeCell ref="F38:N39"/>
    <mergeCell ref="O42:P43"/>
    <mergeCell ref="Q42:R43"/>
    <mergeCell ref="A40:A41"/>
    <mergeCell ref="B40:D41"/>
    <mergeCell ref="E40:E41"/>
    <mergeCell ref="F40:N41"/>
    <mergeCell ref="O38:P39"/>
    <mergeCell ref="Q38:R39"/>
    <mergeCell ref="O40:P41"/>
    <mergeCell ref="Q40:R41"/>
    <mergeCell ref="O44:P45"/>
    <mergeCell ref="Q44:R45"/>
    <mergeCell ref="A42:A43"/>
    <mergeCell ref="B42:D43"/>
    <mergeCell ref="A44:A45"/>
    <mergeCell ref="B44:D45"/>
    <mergeCell ref="E44:E45"/>
    <mergeCell ref="F44:N45"/>
    <mergeCell ref="E42:E43"/>
    <mergeCell ref="F42:N43"/>
    <mergeCell ref="A46:A47"/>
    <mergeCell ref="B46:D47"/>
    <mergeCell ref="E46:E47"/>
    <mergeCell ref="F46:N47"/>
    <mergeCell ref="O50:P51"/>
    <mergeCell ref="Q50:R51"/>
    <mergeCell ref="A48:A49"/>
    <mergeCell ref="B48:D49"/>
    <mergeCell ref="E48:E49"/>
    <mergeCell ref="F48:N49"/>
    <mergeCell ref="O46:P47"/>
    <mergeCell ref="Q46:R47"/>
    <mergeCell ref="O48:P49"/>
    <mergeCell ref="Q48:R49"/>
    <mergeCell ref="O52:P53"/>
    <mergeCell ref="Q52:R53"/>
    <mergeCell ref="A50:A51"/>
    <mergeCell ref="B50:D51"/>
    <mergeCell ref="A52:A53"/>
    <mergeCell ref="B52:D53"/>
    <mergeCell ref="E52:E53"/>
    <mergeCell ref="F52:N53"/>
    <mergeCell ref="E50:E51"/>
    <mergeCell ref="F50:N51"/>
    <mergeCell ref="Q56:R57"/>
    <mergeCell ref="A54:A55"/>
    <mergeCell ref="B54:D55"/>
    <mergeCell ref="E54:E55"/>
    <mergeCell ref="F54:N55"/>
    <mergeCell ref="A59:M60"/>
    <mergeCell ref="O58:P60"/>
    <mergeCell ref="Q58:R60"/>
    <mergeCell ref="O54:P55"/>
    <mergeCell ref="Q54:R55"/>
    <mergeCell ref="A56:A57"/>
    <mergeCell ref="B56:D57"/>
    <mergeCell ref="E56:E57"/>
    <mergeCell ref="F56:N57"/>
    <mergeCell ref="O56:P57"/>
    <mergeCell ref="O61:P62"/>
    <mergeCell ref="Q61:R62"/>
    <mergeCell ref="O63:P64"/>
    <mergeCell ref="Q63:R64"/>
  </mergeCells>
  <printOptions horizontalCentered="1" verticalCentered="1"/>
  <pageMargins left="0.27" right="0.25" top="0.49" bottom="0.28" header="0.3" footer="0.2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75"/>
  <sheetViews>
    <sheetView workbookViewId="0" topLeftCell="A1">
      <selection activeCell="G82" sqref="G82"/>
    </sheetView>
  </sheetViews>
  <sheetFormatPr defaultColWidth="9.33203125" defaultRowHeight="11.25"/>
  <cols>
    <col min="1" max="1" width="6.16015625" style="0" customWidth="1"/>
    <col min="2" max="2" width="4" style="0" customWidth="1"/>
    <col min="3" max="3" width="3.16015625" style="0" customWidth="1"/>
    <col min="4" max="4" width="5.16015625" style="0" customWidth="1"/>
    <col min="5" max="5" width="6.5" style="0" customWidth="1"/>
    <col min="6" max="6" width="7.83203125" style="0" customWidth="1"/>
    <col min="7" max="7" width="9.83203125" style="0" customWidth="1"/>
    <col min="8" max="8" width="4.33203125" style="0" customWidth="1"/>
    <col min="9" max="9" width="7.66015625" style="0" customWidth="1"/>
    <col min="11" max="11" width="9.5" style="0" customWidth="1"/>
    <col min="12" max="12" width="4" style="0" customWidth="1"/>
    <col min="13" max="13" width="10" style="0" customWidth="1"/>
    <col min="14" max="14" width="2.33203125" style="0" customWidth="1"/>
    <col min="15" max="15" width="10" style="0" customWidth="1"/>
    <col min="16" max="16" width="2.5" style="0" customWidth="1"/>
  </cols>
  <sheetData>
    <row r="1" ht="11.25">
      <c r="H1" s="15" t="s">
        <v>23</v>
      </c>
    </row>
    <row r="2" spans="1:18" ht="8.25" customHeight="1">
      <c r="A2" s="1" t="s">
        <v>22</v>
      </c>
      <c r="M2" s="13" t="s">
        <v>1</v>
      </c>
      <c r="N2" s="12"/>
      <c r="O2" s="9" t="s">
        <v>2</v>
      </c>
      <c r="P2" s="17"/>
      <c r="Q2" s="10"/>
      <c r="R2" s="11"/>
    </row>
    <row r="3" spans="13:18" ht="7.5" customHeight="1">
      <c r="M3" s="62" t="s">
        <v>21</v>
      </c>
      <c r="N3" s="14"/>
      <c r="O3" s="64" t="s">
        <v>20</v>
      </c>
      <c r="P3" s="177" t="str">
        <f>'VENDOR COPY 1'!P3:R4</f>
        <v>020517</v>
      </c>
      <c r="Q3" s="177"/>
      <c r="R3" s="178"/>
    </row>
    <row r="4" spans="6:18" ht="15.75" customHeight="1">
      <c r="F4" s="72" t="s">
        <v>0</v>
      </c>
      <c r="G4" s="72"/>
      <c r="H4" s="72"/>
      <c r="I4" s="72"/>
      <c r="J4" s="72"/>
      <c r="K4" s="72"/>
      <c r="M4" s="63"/>
      <c r="N4" s="14"/>
      <c r="O4" s="65"/>
      <c r="P4" s="179"/>
      <c r="Q4" s="179"/>
      <c r="R4" s="180"/>
    </row>
    <row r="5" ht="7.5" customHeight="1">
      <c r="M5" s="8" t="s">
        <v>16</v>
      </c>
    </row>
    <row r="6" spans="6:10" ht="12" thickBot="1">
      <c r="F6" s="25" t="s">
        <v>3</v>
      </c>
      <c r="G6" s="91" t="str">
        <f>'VENDOR COPY 1'!G6:J6</f>
        <v>RC200100028</v>
      </c>
      <c r="H6" s="71"/>
      <c r="I6" s="71"/>
      <c r="J6" s="71"/>
    </row>
    <row r="8" spans="1:6" ht="12" thickBot="1">
      <c r="A8" t="s">
        <v>4</v>
      </c>
      <c r="C8" s="94">
        <f>'VENDOR COPY 1'!C8:F8</f>
        <v>37393</v>
      </c>
      <c r="D8" s="94"/>
      <c r="E8" s="94"/>
      <c r="F8" s="94"/>
    </row>
    <row r="10" spans="1:18" ht="11.25">
      <c r="A10" t="s">
        <v>5</v>
      </c>
      <c r="D10" s="42"/>
      <c r="E10" s="42"/>
      <c r="F10" s="42"/>
      <c r="G10" s="42"/>
      <c r="J10" s="43" t="s">
        <v>40</v>
      </c>
      <c r="K10" s="44"/>
      <c r="L10" s="49" t="str">
        <f>'VENDOR COPY 1'!L10:R10</f>
        <v>DEPT OF MARINE RESOURCES</v>
      </c>
      <c r="M10" s="181"/>
      <c r="N10" s="181"/>
      <c r="O10" s="181"/>
      <c r="P10" s="181"/>
      <c r="Q10" s="181"/>
      <c r="R10" s="182"/>
    </row>
    <row r="11" spans="2:18" ht="11.25">
      <c r="B11" s="3"/>
      <c r="C11" s="7"/>
      <c r="H11" s="3"/>
      <c r="J11" s="45"/>
      <c r="K11" s="46"/>
      <c r="L11" s="49" t="str">
        <f>'VENDOR COPY 1'!L11:R11</f>
        <v>ATTN: JUDY MOODY</v>
      </c>
      <c r="M11" s="181"/>
      <c r="N11" s="181"/>
      <c r="O11" s="181"/>
      <c r="P11" s="181"/>
      <c r="Q11" s="181"/>
      <c r="R11" s="182"/>
    </row>
    <row r="12" spans="2:18" ht="11.25">
      <c r="B12" s="2"/>
      <c r="C12" s="7"/>
      <c r="H12" s="5"/>
      <c r="J12" s="45"/>
      <c r="K12" s="46"/>
      <c r="L12" s="49" t="str">
        <f>'VENDOR COPY 1'!L12:R12</f>
        <v>WINTRHOP STREET, BAKER BUILDING</v>
      </c>
      <c r="M12" s="181"/>
      <c r="N12" s="181"/>
      <c r="O12" s="181"/>
      <c r="P12" s="181"/>
      <c r="Q12" s="181"/>
      <c r="R12" s="182"/>
    </row>
    <row r="13" spans="3:18" ht="11.25">
      <c r="C13" s="52" t="str">
        <f>'VENDOR COPY 1'!C13:G13</f>
        <v>PETTINGILL</v>
      </c>
      <c r="D13" s="52"/>
      <c r="E13" s="52"/>
      <c r="F13" s="52"/>
      <c r="G13" s="52"/>
      <c r="J13" s="47"/>
      <c r="K13" s="48"/>
      <c r="L13" s="49" t="str">
        <f>'VENDOR COPY 1'!L13:R13</f>
        <v>HALLOWELL, ME  04347</v>
      </c>
      <c r="M13" s="181"/>
      <c r="N13" s="181"/>
      <c r="O13" s="181"/>
      <c r="P13" s="181"/>
      <c r="Q13" s="181"/>
      <c r="R13" s="182"/>
    </row>
    <row r="14" spans="3:18" ht="11.25">
      <c r="C14" s="52" t="str">
        <f>'VENDOR COPY 1'!C14:G14</f>
        <v>RT 2, BOX 2500</v>
      </c>
      <c r="D14" s="52"/>
      <c r="E14" s="52"/>
      <c r="F14" s="52"/>
      <c r="G14" s="52"/>
      <c r="J14" s="43" t="s">
        <v>26</v>
      </c>
      <c r="K14" s="44"/>
      <c r="L14" s="49" t="str">
        <f>'VENDOR COPY 1'!L14:R14</f>
        <v>DEPT OF MARINE RESOURCES</v>
      </c>
      <c r="M14" s="181"/>
      <c r="N14" s="181"/>
      <c r="O14" s="181"/>
      <c r="P14" s="181"/>
      <c r="Q14" s="181"/>
      <c r="R14" s="182"/>
    </row>
    <row r="15" spans="3:18" ht="11.25">
      <c r="C15" s="52" t="str">
        <f>'VENDOR COPY 1'!C15:G15</f>
        <v>BOG ROAD</v>
      </c>
      <c r="D15" s="52"/>
      <c r="E15" s="52"/>
      <c r="F15" s="52"/>
      <c r="G15" s="52"/>
      <c r="J15" s="45"/>
      <c r="K15" s="46"/>
      <c r="L15" s="49" t="str">
        <f>'VENDOR COPY 1'!L15:R15</f>
        <v>21 STATE HOUSE STATION</v>
      </c>
      <c r="M15" s="181"/>
      <c r="N15" s="181"/>
      <c r="O15" s="181"/>
      <c r="P15" s="181"/>
      <c r="Q15" s="181"/>
      <c r="R15" s="182"/>
    </row>
    <row r="16" spans="3:18" ht="11.25">
      <c r="C16" s="52" t="str">
        <f>'VENDOR COPY 1'!C16:G16</f>
        <v>LEEDS, ME    04263</v>
      </c>
      <c r="D16" s="52"/>
      <c r="E16" s="52"/>
      <c r="F16" s="52"/>
      <c r="G16" s="52"/>
      <c r="J16" s="45"/>
      <c r="K16" s="46"/>
      <c r="L16" s="49" t="str">
        <f>'VENDOR COPY 1'!L16:R16</f>
        <v>AUGUSTA, ME  004333-0021</v>
      </c>
      <c r="M16" s="181"/>
      <c r="N16" s="181"/>
      <c r="O16" s="181"/>
      <c r="P16" s="181"/>
      <c r="Q16" s="181"/>
      <c r="R16" s="182"/>
    </row>
    <row r="17" spans="2:18" ht="11.25">
      <c r="B17" s="4"/>
      <c r="C17" s="52" t="str">
        <f>'VENDOR COPY 1'!C17:G17</f>
        <v> </v>
      </c>
      <c r="D17" s="52"/>
      <c r="E17" s="52"/>
      <c r="F17" s="52"/>
      <c r="G17" s="52"/>
      <c r="H17" s="6"/>
      <c r="J17" s="47"/>
      <c r="K17" s="48"/>
      <c r="L17" s="49" t="str">
        <f>'VENDOR COPY 1'!L17:R17</f>
        <v> </v>
      </c>
      <c r="M17" s="181"/>
      <c r="N17" s="181"/>
      <c r="O17" s="181"/>
      <c r="P17" s="181"/>
      <c r="Q17" s="181"/>
      <c r="R17" s="182"/>
    </row>
    <row r="18" spans="2:9" ht="11.25">
      <c r="B18" s="7"/>
      <c r="C18" s="7"/>
      <c r="I18" s="7"/>
    </row>
    <row r="19" spans="5:16" ht="7.5" customHeight="1">
      <c r="E19" s="18" t="s">
        <v>6</v>
      </c>
      <c r="F19" s="19" t="s">
        <v>7</v>
      </c>
      <c r="G19" s="19" t="s">
        <v>8</v>
      </c>
      <c r="H19" s="83" t="s">
        <v>15</v>
      </c>
      <c r="I19" s="19" t="s">
        <v>9</v>
      </c>
      <c r="J19" s="73" t="s">
        <v>10</v>
      </c>
      <c r="K19" s="19" t="s">
        <v>11</v>
      </c>
      <c r="L19" s="83" t="s">
        <v>24</v>
      </c>
      <c r="M19" s="75" t="s">
        <v>12</v>
      </c>
      <c r="N19" s="76"/>
      <c r="O19" s="73" t="s">
        <v>13</v>
      </c>
      <c r="P19" s="73" t="s">
        <v>14</v>
      </c>
    </row>
    <row r="20" spans="5:16" ht="7.5" customHeight="1">
      <c r="E20" s="20"/>
      <c r="F20" s="21"/>
      <c r="G20" s="21"/>
      <c r="H20" s="84"/>
      <c r="I20" s="21"/>
      <c r="J20" s="74"/>
      <c r="K20" s="21"/>
      <c r="L20" s="84"/>
      <c r="M20" s="77"/>
      <c r="N20" s="78"/>
      <c r="O20" s="74"/>
      <c r="P20" s="74"/>
    </row>
    <row r="21" spans="5:16" ht="9" customHeight="1">
      <c r="E21" s="87" t="str">
        <f>'VENDOR COPY 1'!E21:E23</f>
        <v>010</v>
      </c>
      <c r="F21" s="55" t="str">
        <f>'VENDOR COPY 1'!F21:F23</f>
        <v>13A</v>
      </c>
      <c r="G21" s="55" t="str">
        <f>'VENDOR COPY 1'!G21:G23</f>
        <v>4100</v>
      </c>
      <c r="H21" s="188"/>
      <c r="I21" s="55" t="str">
        <f>'VENDOR COPY 1'!I21:I23</f>
        <v>402</v>
      </c>
      <c r="J21" s="175"/>
      <c r="K21" s="55" t="str">
        <f>'VENDOR COPY 1'!K21:K23</f>
        <v>4929</v>
      </c>
      <c r="L21" s="89" t="s">
        <v>25</v>
      </c>
      <c r="M21" s="145"/>
      <c r="N21" s="146"/>
      <c r="O21" s="175"/>
      <c r="P21" s="175"/>
    </row>
    <row r="22" spans="5:16" ht="6.75" customHeight="1">
      <c r="E22" s="172"/>
      <c r="F22" s="184"/>
      <c r="G22" s="184"/>
      <c r="H22" s="188"/>
      <c r="I22" s="184"/>
      <c r="J22" s="175"/>
      <c r="K22" s="184"/>
      <c r="L22" s="186"/>
      <c r="M22" s="145"/>
      <c r="N22" s="146"/>
      <c r="O22" s="175"/>
      <c r="P22" s="175"/>
    </row>
    <row r="23" spans="5:16" ht="4.5" customHeight="1">
      <c r="E23" s="173"/>
      <c r="F23" s="185"/>
      <c r="G23" s="185"/>
      <c r="H23" s="189"/>
      <c r="I23" s="185"/>
      <c r="J23" s="166"/>
      <c r="K23" s="185"/>
      <c r="L23" s="187"/>
      <c r="M23" s="147"/>
      <c r="N23" s="148"/>
      <c r="O23" s="166"/>
      <c r="P23" s="166"/>
    </row>
    <row r="24" spans="5:16" ht="7.5" customHeight="1">
      <c r="E24" s="8" t="s">
        <v>16</v>
      </c>
      <c r="F24" s="8" t="s">
        <v>16</v>
      </c>
      <c r="G24" s="8" t="s">
        <v>17</v>
      </c>
      <c r="H24" s="8" t="s">
        <v>18</v>
      </c>
      <c r="I24" s="8" t="s">
        <v>16</v>
      </c>
      <c r="J24" s="8" t="s">
        <v>17</v>
      </c>
      <c r="K24" s="8" t="s">
        <v>17</v>
      </c>
      <c r="L24" s="8" t="s">
        <v>18</v>
      </c>
      <c r="M24" s="8"/>
      <c r="N24" s="8"/>
      <c r="O24" s="8" t="s">
        <v>17</v>
      </c>
      <c r="P24" s="8" t="s">
        <v>19</v>
      </c>
    </row>
    <row r="26" spans="1:18" s="1" customFormat="1" ht="8.25">
      <c r="A26" s="22" t="s">
        <v>27</v>
      </c>
      <c r="B26" s="23"/>
      <c r="C26" s="23"/>
      <c r="D26" s="23"/>
      <c r="E26" s="23"/>
      <c r="F26" s="23"/>
      <c r="G26" s="23"/>
      <c r="H26" s="23"/>
      <c r="I26" s="23"/>
      <c r="J26" s="24"/>
      <c r="K26" s="22" t="s">
        <v>28</v>
      </c>
      <c r="L26" s="23"/>
      <c r="M26" s="23"/>
      <c r="N26" s="24"/>
      <c r="O26" s="22" t="s">
        <v>29</v>
      </c>
      <c r="P26" s="23"/>
      <c r="Q26" s="23"/>
      <c r="R26" s="24"/>
    </row>
    <row r="27" spans="1:18" ht="11.25">
      <c r="A27" s="145"/>
      <c r="B27" s="70"/>
      <c r="C27" s="70"/>
      <c r="D27" s="70"/>
      <c r="E27" s="70"/>
      <c r="F27" s="70"/>
      <c r="G27" s="70"/>
      <c r="H27" s="70"/>
      <c r="I27" s="70"/>
      <c r="J27" s="146"/>
      <c r="K27" s="145"/>
      <c r="L27" s="70"/>
      <c r="M27" s="70"/>
      <c r="N27" s="146"/>
      <c r="O27" s="145"/>
      <c r="P27" s="70"/>
      <c r="Q27" s="70"/>
      <c r="R27" s="146"/>
    </row>
    <row r="28" spans="1:18" ht="6" customHeight="1">
      <c r="A28" s="147"/>
      <c r="B28" s="176"/>
      <c r="C28" s="176"/>
      <c r="D28" s="176"/>
      <c r="E28" s="176"/>
      <c r="F28" s="176"/>
      <c r="G28" s="176"/>
      <c r="H28" s="176"/>
      <c r="I28" s="176"/>
      <c r="J28" s="148"/>
      <c r="K28" s="147"/>
      <c r="L28" s="176"/>
      <c r="M28" s="176"/>
      <c r="N28" s="148"/>
      <c r="O28" s="147"/>
      <c r="P28" s="176"/>
      <c r="Q28" s="176"/>
      <c r="R28" s="148"/>
    </row>
    <row r="30" spans="1:18" ht="11.25">
      <c r="A30" s="92" t="s">
        <v>30</v>
      </c>
      <c r="B30" s="95" t="s">
        <v>31</v>
      </c>
      <c r="C30" s="96"/>
      <c r="D30" s="97"/>
      <c r="E30" s="101" t="s">
        <v>32</v>
      </c>
      <c r="F30" s="103" t="s">
        <v>33</v>
      </c>
      <c r="G30" s="104"/>
      <c r="H30" s="104"/>
      <c r="I30" s="104"/>
      <c r="J30" s="104"/>
      <c r="K30" s="104"/>
      <c r="L30" s="104"/>
      <c r="M30" s="104"/>
      <c r="N30" s="105"/>
      <c r="O30" s="109" t="s">
        <v>34</v>
      </c>
      <c r="P30" s="110"/>
      <c r="Q30" s="95" t="s">
        <v>35</v>
      </c>
      <c r="R30" s="97"/>
    </row>
    <row r="31" spans="1:18" ht="11.25">
      <c r="A31" s="93"/>
      <c r="B31" s="98"/>
      <c r="C31" s="99"/>
      <c r="D31" s="100"/>
      <c r="E31" s="102"/>
      <c r="F31" s="106"/>
      <c r="G31" s="107"/>
      <c r="H31" s="107"/>
      <c r="I31" s="107"/>
      <c r="J31" s="107"/>
      <c r="K31" s="107"/>
      <c r="L31" s="107"/>
      <c r="M31" s="107"/>
      <c r="N31" s="108"/>
      <c r="O31" s="111"/>
      <c r="P31" s="112"/>
      <c r="Q31" s="98"/>
      <c r="R31" s="100"/>
    </row>
    <row r="32" spans="1:18" ht="11.25">
      <c r="A32" s="113">
        <f>'VENDOR COPY 1'!A32:A33</f>
        <v>1</v>
      </c>
      <c r="B32" s="115">
        <f>'VENDOR COPY 1'!B32:D33</f>
        <v>1</v>
      </c>
      <c r="C32" s="116"/>
      <c r="D32" s="117"/>
      <c r="E32" s="121" t="str">
        <f>'VENDOR COPY 1'!E32:E33</f>
        <v>box</v>
      </c>
      <c r="F32" s="122" t="str">
        <f>'VENDOR COPY 1'!F32:N33</f>
        <v>500 Gold Seal Business Cards  -  Blue ink  -  one side</v>
      </c>
      <c r="G32" s="167"/>
      <c r="H32" s="167"/>
      <c r="I32" s="167"/>
      <c r="J32" s="167"/>
      <c r="K32" s="167"/>
      <c r="L32" s="167"/>
      <c r="M32" s="167"/>
      <c r="N32" s="168"/>
      <c r="O32" s="126">
        <f>'VENDOR COPY 1'!O32:P33</f>
        <v>24.5</v>
      </c>
      <c r="P32" s="144"/>
      <c r="Q32" s="130">
        <f>'VENDOR COPY 1'!Q32:R33</f>
        <v>24.5</v>
      </c>
      <c r="R32" s="131"/>
    </row>
    <row r="33" spans="1:18" ht="11.25">
      <c r="A33" s="166"/>
      <c r="B33" s="118"/>
      <c r="C33" s="119"/>
      <c r="D33" s="120"/>
      <c r="E33" s="166"/>
      <c r="F33" s="169"/>
      <c r="G33" s="170"/>
      <c r="H33" s="170"/>
      <c r="I33" s="170"/>
      <c r="J33" s="170"/>
      <c r="K33" s="170"/>
      <c r="L33" s="170"/>
      <c r="M33" s="170"/>
      <c r="N33" s="171"/>
      <c r="O33" s="147"/>
      <c r="P33" s="148"/>
      <c r="Q33" s="132"/>
      <c r="R33" s="133"/>
    </row>
    <row r="34" spans="1:18" ht="11.25">
      <c r="A34" s="113"/>
      <c r="B34" s="115"/>
      <c r="C34" s="116"/>
      <c r="D34" s="117"/>
      <c r="E34" s="165"/>
      <c r="F34" s="122" t="str">
        <f>'VENDOR COPY 1'!F34:N35</f>
        <v> </v>
      </c>
      <c r="G34" s="167"/>
      <c r="H34" s="167"/>
      <c r="I34" s="167"/>
      <c r="J34" s="167"/>
      <c r="K34" s="167"/>
      <c r="L34" s="167"/>
      <c r="M34" s="167"/>
      <c r="N34" s="168"/>
      <c r="O34" s="161"/>
      <c r="P34" s="144"/>
      <c r="Q34" s="161"/>
      <c r="R34" s="144"/>
    </row>
    <row r="35" spans="1:18" ht="11.25">
      <c r="A35" s="166"/>
      <c r="B35" s="118"/>
      <c r="C35" s="119"/>
      <c r="D35" s="120"/>
      <c r="E35" s="166"/>
      <c r="F35" s="169"/>
      <c r="G35" s="170"/>
      <c r="H35" s="170"/>
      <c r="I35" s="170"/>
      <c r="J35" s="170"/>
      <c r="K35" s="170"/>
      <c r="L35" s="170"/>
      <c r="M35" s="170"/>
      <c r="N35" s="171"/>
      <c r="O35" s="147"/>
      <c r="P35" s="148"/>
      <c r="Q35" s="147"/>
      <c r="R35" s="148"/>
    </row>
    <row r="36" spans="1:18" ht="11.25">
      <c r="A36" s="113"/>
      <c r="B36" s="115"/>
      <c r="C36" s="116"/>
      <c r="D36" s="117"/>
      <c r="E36" s="165"/>
      <c r="F36" s="122" t="str">
        <f>'VENDOR COPY 1'!F36:N37</f>
        <v> </v>
      </c>
      <c r="G36" s="167"/>
      <c r="H36" s="167"/>
      <c r="I36" s="167"/>
      <c r="J36" s="167"/>
      <c r="K36" s="167"/>
      <c r="L36" s="167"/>
      <c r="M36" s="167"/>
      <c r="N36" s="168"/>
      <c r="O36" s="161"/>
      <c r="P36" s="144"/>
      <c r="Q36" s="161"/>
      <c r="R36" s="144"/>
    </row>
    <row r="37" spans="1:18" ht="11.25">
      <c r="A37" s="166"/>
      <c r="B37" s="118"/>
      <c r="C37" s="119"/>
      <c r="D37" s="120"/>
      <c r="E37" s="166"/>
      <c r="F37" s="169"/>
      <c r="G37" s="170"/>
      <c r="H37" s="170"/>
      <c r="I37" s="170"/>
      <c r="J37" s="170"/>
      <c r="K37" s="170"/>
      <c r="L37" s="170"/>
      <c r="M37" s="170"/>
      <c r="N37" s="171"/>
      <c r="O37" s="147"/>
      <c r="P37" s="148"/>
      <c r="Q37" s="147"/>
      <c r="R37" s="148"/>
    </row>
    <row r="38" spans="1:18" ht="11.25">
      <c r="A38" s="113"/>
      <c r="B38" s="115"/>
      <c r="C38" s="116"/>
      <c r="D38" s="117"/>
      <c r="E38" s="165"/>
      <c r="F38" s="122" t="str">
        <f>'VENDOR COPY 1'!F38:N39</f>
        <v>See attached sample</v>
      </c>
      <c r="G38" s="167"/>
      <c r="H38" s="167"/>
      <c r="I38" s="167"/>
      <c r="J38" s="167"/>
      <c r="K38" s="167"/>
      <c r="L38" s="167"/>
      <c r="M38" s="167"/>
      <c r="N38" s="168"/>
      <c r="O38" s="161"/>
      <c r="P38" s="144"/>
      <c r="Q38" s="161"/>
      <c r="R38" s="144"/>
    </row>
    <row r="39" spans="1:18" ht="11.25">
      <c r="A39" s="166"/>
      <c r="B39" s="118"/>
      <c r="C39" s="119"/>
      <c r="D39" s="120"/>
      <c r="E39" s="166"/>
      <c r="F39" s="169"/>
      <c r="G39" s="170"/>
      <c r="H39" s="170"/>
      <c r="I39" s="170"/>
      <c r="J39" s="170"/>
      <c r="K39" s="170"/>
      <c r="L39" s="170"/>
      <c r="M39" s="170"/>
      <c r="N39" s="171"/>
      <c r="O39" s="147"/>
      <c r="P39" s="148"/>
      <c r="Q39" s="147"/>
      <c r="R39" s="148"/>
    </row>
    <row r="40" spans="1:18" ht="11.25">
      <c r="A40" s="113"/>
      <c r="B40" s="115"/>
      <c r="C40" s="116"/>
      <c r="D40" s="117"/>
      <c r="E40" s="165"/>
      <c r="F40" s="122" t="str">
        <f>'VENDOR COPY 1'!F40:N41</f>
        <v> </v>
      </c>
      <c r="G40" s="167"/>
      <c r="H40" s="167"/>
      <c r="I40" s="167"/>
      <c r="J40" s="167"/>
      <c r="K40" s="167"/>
      <c r="L40" s="167"/>
      <c r="M40" s="167"/>
      <c r="N40" s="168"/>
      <c r="O40" s="161"/>
      <c r="P40" s="144"/>
      <c r="Q40" s="161"/>
      <c r="R40" s="144"/>
    </row>
    <row r="41" spans="1:18" ht="11.25">
      <c r="A41" s="166"/>
      <c r="B41" s="118"/>
      <c r="C41" s="119"/>
      <c r="D41" s="120"/>
      <c r="E41" s="166"/>
      <c r="F41" s="169"/>
      <c r="G41" s="170"/>
      <c r="H41" s="170"/>
      <c r="I41" s="170"/>
      <c r="J41" s="170"/>
      <c r="K41" s="170"/>
      <c r="L41" s="170"/>
      <c r="M41" s="170"/>
      <c r="N41" s="171"/>
      <c r="O41" s="147"/>
      <c r="P41" s="148"/>
      <c r="Q41" s="147"/>
      <c r="R41" s="148"/>
    </row>
    <row r="42" spans="1:18" ht="11.25">
      <c r="A42" s="113"/>
      <c r="B42" s="115"/>
      <c r="C42" s="116"/>
      <c r="D42" s="117"/>
      <c r="E42" s="165"/>
      <c r="F42" s="122" t="str">
        <f>'VENDOR COPY 1'!F42:N43</f>
        <v>Stock Cards will be delivered by Central Warehouse</v>
      </c>
      <c r="G42" s="167"/>
      <c r="H42" s="167"/>
      <c r="I42" s="167"/>
      <c r="J42" s="167"/>
      <c r="K42" s="167"/>
      <c r="L42" s="167"/>
      <c r="M42" s="167"/>
      <c r="N42" s="168"/>
      <c r="O42" s="161"/>
      <c r="P42" s="144"/>
      <c r="Q42" s="161"/>
      <c r="R42" s="144"/>
    </row>
    <row r="43" spans="1:18" ht="11.25">
      <c r="A43" s="166"/>
      <c r="B43" s="118"/>
      <c r="C43" s="119"/>
      <c r="D43" s="120"/>
      <c r="E43" s="166"/>
      <c r="F43" s="169"/>
      <c r="G43" s="170"/>
      <c r="H43" s="170"/>
      <c r="I43" s="170"/>
      <c r="J43" s="170"/>
      <c r="K43" s="170"/>
      <c r="L43" s="170"/>
      <c r="M43" s="170"/>
      <c r="N43" s="171"/>
      <c r="O43" s="147"/>
      <c r="P43" s="148"/>
      <c r="Q43" s="147"/>
      <c r="R43" s="148"/>
    </row>
    <row r="44" spans="1:18" ht="11.25">
      <c r="A44" s="113"/>
      <c r="B44" s="115"/>
      <c r="C44" s="116"/>
      <c r="D44" s="117"/>
      <c r="E44" s="165"/>
      <c r="F44" s="122" t="str">
        <f>'VENDOR COPY 1'!F44:N45</f>
        <v> </v>
      </c>
      <c r="G44" s="167"/>
      <c r="H44" s="167"/>
      <c r="I44" s="167"/>
      <c r="J44" s="167"/>
      <c r="K44" s="167"/>
      <c r="L44" s="167"/>
      <c r="M44" s="167"/>
      <c r="N44" s="168"/>
      <c r="O44" s="161"/>
      <c r="P44" s="144"/>
      <c r="Q44" s="161"/>
      <c r="R44" s="144"/>
    </row>
    <row r="45" spans="1:18" ht="11.25">
      <c r="A45" s="166"/>
      <c r="B45" s="118"/>
      <c r="C45" s="119"/>
      <c r="D45" s="120"/>
      <c r="E45" s="166"/>
      <c r="F45" s="169"/>
      <c r="G45" s="170"/>
      <c r="H45" s="170"/>
      <c r="I45" s="170"/>
      <c r="J45" s="170"/>
      <c r="K45" s="170"/>
      <c r="L45" s="170"/>
      <c r="M45" s="170"/>
      <c r="N45" s="171"/>
      <c r="O45" s="147"/>
      <c r="P45" s="148"/>
      <c r="Q45" s="147"/>
      <c r="R45" s="148"/>
    </row>
    <row r="46" spans="1:18" ht="11.25">
      <c r="A46" s="113"/>
      <c r="B46" s="115"/>
      <c r="C46" s="116"/>
      <c r="D46" s="117"/>
      <c r="E46" s="165"/>
      <c r="F46" s="122" t="str">
        <f>'VENDOR COPY 1'!F46:N47</f>
        <v> </v>
      </c>
      <c r="G46" s="167"/>
      <c r="H46" s="167"/>
      <c r="I46" s="167"/>
      <c r="J46" s="167"/>
      <c r="K46" s="167"/>
      <c r="L46" s="167"/>
      <c r="M46" s="167"/>
      <c r="N46" s="168"/>
      <c r="O46" s="161"/>
      <c r="P46" s="144"/>
      <c r="Q46" s="161"/>
      <c r="R46" s="144"/>
    </row>
    <row r="47" spans="1:18" ht="11.25">
      <c r="A47" s="166"/>
      <c r="B47" s="118"/>
      <c r="C47" s="119"/>
      <c r="D47" s="120"/>
      <c r="E47" s="166"/>
      <c r="F47" s="169"/>
      <c r="G47" s="170"/>
      <c r="H47" s="170"/>
      <c r="I47" s="170"/>
      <c r="J47" s="170"/>
      <c r="K47" s="170"/>
      <c r="L47" s="170"/>
      <c r="M47" s="170"/>
      <c r="N47" s="171"/>
      <c r="O47" s="147"/>
      <c r="P47" s="148"/>
      <c r="Q47" s="147"/>
      <c r="R47" s="148"/>
    </row>
    <row r="48" spans="1:18" ht="11.25">
      <c r="A48" s="113"/>
      <c r="B48" s="115"/>
      <c r="C48" s="116"/>
      <c r="D48" s="117"/>
      <c r="E48" s="165"/>
      <c r="F48" s="122" t="str">
        <f>'VENDOR COPY 1'!F48:N49</f>
        <v> </v>
      </c>
      <c r="G48" s="167"/>
      <c r="H48" s="167"/>
      <c r="I48" s="167"/>
      <c r="J48" s="167"/>
      <c r="K48" s="167"/>
      <c r="L48" s="167"/>
      <c r="M48" s="167"/>
      <c r="N48" s="168"/>
      <c r="O48" s="161"/>
      <c r="P48" s="144"/>
      <c r="Q48" s="161"/>
      <c r="R48" s="144"/>
    </row>
    <row r="49" spans="1:18" ht="11.25">
      <c r="A49" s="166"/>
      <c r="B49" s="118"/>
      <c r="C49" s="119"/>
      <c r="D49" s="120"/>
      <c r="E49" s="166"/>
      <c r="F49" s="169"/>
      <c r="G49" s="170"/>
      <c r="H49" s="170"/>
      <c r="I49" s="170"/>
      <c r="J49" s="170"/>
      <c r="K49" s="170"/>
      <c r="L49" s="170"/>
      <c r="M49" s="170"/>
      <c r="N49" s="171"/>
      <c r="O49" s="147"/>
      <c r="P49" s="148"/>
      <c r="Q49" s="147"/>
      <c r="R49" s="148"/>
    </row>
    <row r="50" spans="1:18" ht="11.25">
      <c r="A50" s="113"/>
      <c r="B50" s="115"/>
      <c r="C50" s="116"/>
      <c r="D50" s="117"/>
      <c r="E50" s="165"/>
      <c r="F50" s="122" t="str">
        <f>'VENDOR COPY 1'!F50:N51</f>
        <v> </v>
      </c>
      <c r="G50" s="167"/>
      <c r="H50" s="167"/>
      <c r="I50" s="167"/>
      <c r="J50" s="167"/>
      <c r="K50" s="167"/>
      <c r="L50" s="167"/>
      <c r="M50" s="167"/>
      <c r="N50" s="168"/>
      <c r="O50" s="161"/>
      <c r="P50" s="144"/>
      <c r="Q50" s="161"/>
      <c r="R50" s="144"/>
    </row>
    <row r="51" spans="1:18" ht="11.25">
      <c r="A51" s="166"/>
      <c r="B51" s="118"/>
      <c r="C51" s="119"/>
      <c r="D51" s="120"/>
      <c r="E51" s="166"/>
      <c r="F51" s="169"/>
      <c r="G51" s="170"/>
      <c r="H51" s="170"/>
      <c r="I51" s="170"/>
      <c r="J51" s="170"/>
      <c r="K51" s="170"/>
      <c r="L51" s="170"/>
      <c r="M51" s="170"/>
      <c r="N51" s="171"/>
      <c r="O51" s="147"/>
      <c r="P51" s="148"/>
      <c r="Q51" s="147"/>
      <c r="R51" s="148"/>
    </row>
    <row r="52" spans="1:18" ht="11.25">
      <c r="A52" s="113"/>
      <c r="B52" s="115"/>
      <c r="C52" s="116"/>
      <c r="D52" s="117"/>
      <c r="E52" s="165"/>
      <c r="F52" s="122" t="str">
        <f>'VENDOR COPY 1'!F52:N53</f>
        <v> </v>
      </c>
      <c r="G52" s="167"/>
      <c r="H52" s="167"/>
      <c r="I52" s="167"/>
      <c r="J52" s="167"/>
      <c r="K52" s="167"/>
      <c r="L52" s="167"/>
      <c r="M52" s="167"/>
      <c r="N52" s="168"/>
      <c r="O52" s="161"/>
      <c r="P52" s="144"/>
      <c r="Q52" s="161"/>
      <c r="R52" s="144"/>
    </row>
    <row r="53" spans="1:18" ht="11.25">
      <c r="A53" s="166"/>
      <c r="B53" s="118"/>
      <c r="C53" s="119"/>
      <c r="D53" s="120"/>
      <c r="E53" s="166"/>
      <c r="F53" s="169"/>
      <c r="G53" s="170"/>
      <c r="H53" s="170"/>
      <c r="I53" s="170"/>
      <c r="J53" s="170"/>
      <c r="K53" s="170"/>
      <c r="L53" s="170"/>
      <c r="M53" s="170"/>
      <c r="N53" s="171"/>
      <c r="O53" s="147"/>
      <c r="P53" s="148"/>
      <c r="Q53" s="147"/>
      <c r="R53" s="148"/>
    </row>
    <row r="54" spans="1:18" ht="11.25">
      <c r="A54" s="113"/>
      <c r="B54" s="115"/>
      <c r="C54" s="116"/>
      <c r="D54" s="117"/>
      <c r="E54" s="165"/>
      <c r="F54" s="122" t="str">
        <f>'VENDOR COPY 1'!F54:N55</f>
        <v> </v>
      </c>
      <c r="G54" s="167"/>
      <c r="H54" s="167"/>
      <c r="I54" s="167"/>
      <c r="J54" s="167"/>
      <c r="K54" s="167"/>
      <c r="L54" s="167"/>
      <c r="M54" s="167"/>
      <c r="N54" s="168"/>
      <c r="O54" s="161"/>
      <c r="P54" s="144"/>
      <c r="Q54" s="161"/>
      <c r="R54" s="144"/>
    </row>
    <row r="55" spans="1:18" ht="11.25">
      <c r="A55" s="166"/>
      <c r="B55" s="118"/>
      <c r="C55" s="119"/>
      <c r="D55" s="120"/>
      <c r="E55" s="166"/>
      <c r="F55" s="169"/>
      <c r="G55" s="170"/>
      <c r="H55" s="170"/>
      <c r="I55" s="170"/>
      <c r="J55" s="170"/>
      <c r="K55" s="170"/>
      <c r="L55" s="170"/>
      <c r="M55" s="170"/>
      <c r="N55" s="171"/>
      <c r="O55" s="147"/>
      <c r="P55" s="148"/>
      <c r="Q55" s="147"/>
      <c r="R55" s="148"/>
    </row>
    <row r="56" spans="1:18" ht="11.25">
      <c r="A56" s="165"/>
      <c r="B56" s="115"/>
      <c r="C56" s="116"/>
      <c r="D56" s="117"/>
      <c r="E56" s="165"/>
      <c r="F56" s="122" t="str">
        <f>'VENDOR COPY 1'!F56:N57</f>
        <v> </v>
      </c>
      <c r="G56" s="167"/>
      <c r="H56" s="167"/>
      <c r="I56" s="167"/>
      <c r="J56" s="167"/>
      <c r="K56" s="167"/>
      <c r="L56" s="167"/>
      <c r="M56" s="167"/>
      <c r="N56" s="168"/>
      <c r="O56" s="161"/>
      <c r="P56" s="144"/>
      <c r="Q56" s="161"/>
      <c r="R56" s="144"/>
    </row>
    <row r="57" spans="1:18" ht="11.25">
      <c r="A57" s="166"/>
      <c r="B57" s="118"/>
      <c r="C57" s="119"/>
      <c r="D57" s="120"/>
      <c r="E57" s="166"/>
      <c r="F57" s="169"/>
      <c r="G57" s="170"/>
      <c r="H57" s="170"/>
      <c r="I57" s="170"/>
      <c r="J57" s="170"/>
      <c r="K57" s="170"/>
      <c r="L57" s="170"/>
      <c r="M57" s="170"/>
      <c r="N57" s="171"/>
      <c r="O57" s="147"/>
      <c r="P57" s="148"/>
      <c r="Q57" s="147"/>
      <c r="R57" s="148"/>
    </row>
    <row r="58" spans="15:18" ht="6" customHeight="1">
      <c r="O58" s="95" t="s">
        <v>37</v>
      </c>
      <c r="P58" s="97"/>
      <c r="Q58" s="126">
        <f>SUM(Q32:R57)</f>
        <v>24.5</v>
      </c>
      <c r="R58" s="144"/>
    </row>
    <row r="59" spans="1:18" ht="11.25">
      <c r="A59" s="136"/>
      <c r="B59" s="137"/>
      <c r="C59" s="137"/>
      <c r="D59" s="137"/>
      <c r="E59" s="137"/>
      <c r="F59" s="137"/>
      <c r="G59" s="137"/>
      <c r="H59" s="137"/>
      <c r="I59" s="137"/>
      <c r="J59" s="137"/>
      <c r="K59" s="137"/>
      <c r="L59" s="137"/>
      <c r="M59" s="138"/>
      <c r="O59" s="142"/>
      <c r="P59" s="143"/>
      <c r="Q59" s="145"/>
      <c r="R59" s="146"/>
    </row>
    <row r="60" spans="1:18" ht="8.25" customHeight="1">
      <c r="A60" s="162"/>
      <c r="B60" s="163"/>
      <c r="C60" s="163"/>
      <c r="D60" s="163"/>
      <c r="E60" s="163"/>
      <c r="F60" s="163"/>
      <c r="G60" s="163"/>
      <c r="H60" s="163"/>
      <c r="I60" s="163"/>
      <c r="J60" s="163"/>
      <c r="K60" s="163"/>
      <c r="L60" s="163"/>
      <c r="M60" s="164"/>
      <c r="O60" s="98"/>
      <c r="P60" s="100"/>
      <c r="Q60" s="147"/>
      <c r="R60" s="148"/>
    </row>
    <row r="61" spans="1:18" ht="15">
      <c r="A61" s="37"/>
      <c r="B61" s="34"/>
      <c r="C61" s="34"/>
      <c r="D61" s="35"/>
      <c r="E61" s="35"/>
      <c r="F61" s="35"/>
      <c r="G61" s="35"/>
      <c r="H61" s="35"/>
      <c r="I61" s="35"/>
      <c r="J61" s="35"/>
      <c r="K61" s="35"/>
      <c r="L61" s="35"/>
      <c r="M61" s="35"/>
      <c r="O61" s="103" t="s">
        <v>38</v>
      </c>
      <c r="P61" s="105"/>
      <c r="Q61" s="161"/>
      <c r="R61" s="144"/>
    </row>
    <row r="62" spans="1:18" ht="11.25">
      <c r="A62" s="38"/>
      <c r="B62" s="190" t="s">
        <v>52</v>
      </c>
      <c r="C62" s="190"/>
      <c r="D62" s="190"/>
      <c r="E62" s="190"/>
      <c r="F62" s="190"/>
      <c r="G62" s="190"/>
      <c r="H62" s="32"/>
      <c r="I62" s="35"/>
      <c r="J62" s="35"/>
      <c r="K62" s="35"/>
      <c r="L62" s="35"/>
      <c r="M62" s="35"/>
      <c r="O62" s="106"/>
      <c r="P62" s="108"/>
      <c r="Q62" s="147"/>
      <c r="R62" s="148"/>
    </row>
    <row r="63" spans="1:18" ht="11.25">
      <c r="A63" s="33"/>
      <c r="B63" s="191"/>
      <c r="C63" s="191"/>
      <c r="D63" s="191"/>
      <c r="E63" s="191"/>
      <c r="F63" s="191"/>
      <c r="G63" s="191"/>
      <c r="H63" s="36"/>
      <c r="I63" s="35"/>
      <c r="J63" s="35"/>
      <c r="K63" s="35"/>
      <c r="L63" s="35"/>
      <c r="M63" s="35"/>
      <c r="O63" s="103" t="s">
        <v>39</v>
      </c>
      <c r="P63" s="105"/>
      <c r="Q63" s="126">
        <f>SUM(Q58:R62)</f>
        <v>24.5</v>
      </c>
      <c r="R63" s="144"/>
    </row>
    <row r="64" spans="1:18" ht="11.25">
      <c r="A64" s="33"/>
      <c r="B64" s="191"/>
      <c r="C64" s="191"/>
      <c r="D64" s="191"/>
      <c r="E64" s="191"/>
      <c r="F64" s="191"/>
      <c r="G64" s="191"/>
      <c r="H64" s="36"/>
      <c r="I64" s="35"/>
      <c r="J64" s="35"/>
      <c r="K64" s="35"/>
      <c r="L64" s="35"/>
      <c r="M64" s="35"/>
      <c r="O64" s="106"/>
      <c r="P64" s="108"/>
      <c r="Q64" s="147"/>
      <c r="R64" s="148"/>
    </row>
    <row r="65" spans="1:13" ht="11.25">
      <c r="A65" s="2"/>
      <c r="B65" s="28"/>
      <c r="C65" s="28"/>
      <c r="D65" s="28"/>
      <c r="E65" s="28"/>
      <c r="F65" s="28"/>
      <c r="G65" s="28"/>
      <c r="H65" s="5"/>
      <c r="I65" s="7"/>
      <c r="J65" s="7"/>
      <c r="K65" s="7"/>
      <c r="L65" s="7"/>
      <c r="M65" s="7"/>
    </row>
    <row r="66" spans="1:18" ht="11.25" customHeight="1">
      <c r="A66" s="29"/>
      <c r="B66" s="174" t="s">
        <v>53</v>
      </c>
      <c r="C66" s="174"/>
      <c r="D66" s="174"/>
      <c r="E66" s="174"/>
      <c r="F66" s="174"/>
      <c r="G66" s="174"/>
      <c r="H66" s="30"/>
      <c r="K66" s="70" t="str">
        <f>'VENDOR COPY 1'!K66:R67</f>
        <v>Gilbert M. Bilodeau, Director Administrative Services</v>
      </c>
      <c r="L66" s="70"/>
      <c r="M66" s="70"/>
      <c r="N66" s="70"/>
      <c r="O66" s="70"/>
      <c r="P66" s="70"/>
      <c r="Q66" s="70"/>
      <c r="R66" s="70"/>
    </row>
    <row r="67" spans="1:18" ht="12" thickBot="1">
      <c r="A67" s="29"/>
      <c r="B67" s="31" t="s">
        <v>54</v>
      </c>
      <c r="C67" s="7"/>
      <c r="D67" s="3"/>
      <c r="E67" s="3"/>
      <c r="F67" s="3"/>
      <c r="G67" s="3"/>
      <c r="H67" s="30"/>
      <c r="K67" s="71"/>
      <c r="L67" s="71"/>
      <c r="M67" s="71"/>
      <c r="N67" s="71"/>
      <c r="O67" s="71"/>
      <c r="P67" s="71"/>
      <c r="Q67" s="71"/>
      <c r="R67" s="71"/>
    </row>
    <row r="68" spans="1:18" ht="9.75" customHeight="1">
      <c r="A68" s="29"/>
      <c r="B68" s="39"/>
      <c r="C68" s="39"/>
      <c r="D68" s="39"/>
      <c r="E68" s="39"/>
      <c r="F68" s="39"/>
      <c r="G68" s="39"/>
      <c r="H68" s="40"/>
      <c r="K68" s="61" t="s">
        <v>43</v>
      </c>
      <c r="L68" s="61"/>
      <c r="M68" s="61"/>
      <c r="N68" s="61"/>
      <c r="O68" s="61"/>
      <c r="P68" s="61"/>
      <c r="Q68" s="61"/>
      <c r="R68" s="61"/>
    </row>
    <row r="69" spans="1:18" ht="11.25" customHeight="1">
      <c r="A69" s="26"/>
      <c r="H69" s="26"/>
      <c r="K69" s="27"/>
      <c r="L69" s="27"/>
      <c r="M69" s="27"/>
      <c r="N69" s="27"/>
      <c r="O69" s="27"/>
      <c r="P69" s="27"/>
      <c r="Q69" s="27"/>
      <c r="R69" s="27"/>
    </row>
    <row r="70" spans="1:18" ht="11.25">
      <c r="A70" s="7"/>
      <c r="H70" s="7"/>
      <c r="K70" s="70"/>
      <c r="L70" s="70"/>
      <c r="M70" s="70"/>
      <c r="N70" s="70"/>
      <c r="O70" s="70"/>
      <c r="P70" s="70"/>
      <c r="Q70" s="70"/>
      <c r="R70" s="70"/>
    </row>
    <row r="71" spans="1:18" ht="13.5" customHeight="1" thickBot="1">
      <c r="A71" s="7"/>
      <c r="B71" s="15" t="s">
        <v>83</v>
      </c>
      <c r="C71" s="15"/>
      <c r="D71" s="15" t="s">
        <v>84</v>
      </c>
      <c r="E71" s="15"/>
      <c r="F71" s="15"/>
      <c r="G71" s="15"/>
      <c r="H71" s="15"/>
      <c r="I71" s="15"/>
      <c r="K71" s="71"/>
      <c r="L71" s="71"/>
      <c r="M71" s="71"/>
      <c r="N71" s="71"/>
      <c r="O71" s="71"/>
      <c r="P71" s="71"/>
      <c r="Q71" s="71"/>
      <c r="R71" s="71"/>
    </row>
    <row r="72" spans="1:18" ht="7.5" customHeight="1">
      <c r="A72" s="7"/>
      <c r="B72" s="7"/>
      <c r="C72" s="7"/>
      <c r="D72" s="7"/>
      <c r="E72" s="7"/>
      <c r="F72" s="7"/>
      <c r="G72" s="7"/>
      <c r="H72" s="7"/>
      <c r="K72" s="183" t="s">
        <v>44</v>
      </c>
      <c r="L72" s="183"/>
      <c r="M72" s="183"/>
      <c r="N72" s="183"/>
      <c r="O72" s="183"/>
      <c r="P72" s="183"/>
      <c r="Q72" s="183"/>
      <c r="R72" s="183"/>
    </row>
    <row r="73" ht="9" customHeight="1"/>
    <row r="74" ht="11.25">
      <c r="A74" t="s">
        <v>50</v>
      </c>
    </row>
    <row r="75" spans="6:14" ht="11.25">
      <c r="F75" s="54" t="s">
        <v>51</v>
      </c>
      <c r="G75" s="54"/>
      <c r="H75" s="54"/>
      <c r="I75" s="54"/>
      <c r="J75" s="54"/>
      <c r="K75" s="54"/>
      <c r="L75" s="54"/>
      <c r="M75" s="54"/>
      <c r="N75" s="54"/>
    </row>
  </sheetData>
  <mergeCells count="140">
    <mergeCell ref="O61:P62"/>
    <mergeCell ref="Q61:R62"/>
    <mergeCell ref="O63:P64"/>
    <mergeCell ref="Q63:R64"/>
    <mergeCell ref="A59:M60"/>
    <mergeCell ref="O58:P60"/>
    <mergeCell ref="Q58:R60"/>
    <mergeCell ref="O54:P55"/>
    <mergeCell ref="Q54:R55"/>
    <mergeCell ref="A56:A57"/>
    <mergeCell ref="B56:D57"/>
    <mergeCell ref="E56:E57"/>
    <mergeCell ref="F56:N57"/>
    <mergeCell ref="O56:P57"/>
    <mergeCell ref="Q56:R57"/>
    <mergeCell ref="A54:A55"/>
    <mergeCell ref="B54:D55"/>
    <mergeCell ref="E54:E55"/>
    <mergeCell ref="F54:N55"/>
    <mergeCell ref="O52:P53"/>
    <mergeCell ref="Q52:R53"/>
    <mergeCell ref="A50:A51"/>
    <mergeCell ref="B50:D51"/>
    <mergeCell ref="A52:A53"/>
    <mergeCell ref="B52:D53"/>
    <mergeCell ref="E52:E53"/>
    <mergeCell ref="F52:N53"/>
    <mergeCell ref="E50:E51"/>
    <mergeCell ref="F50:N51"/>
    <mergeCell ref="O46:P47"/>
    <mergeCell ref="Q46:R47"/>
    <mergeCell ref="O48:P49"/>
    <mergeCell ref="Q48:R49"/>
    <mergeCell ref="O50:P51"/>
    <mergeCell ref="Q50:R51"/>
    <mergeCell ref="A48:A49"/>
    <mergeCell ref="B48:D49"/>
    <mergeCell ref="E48:E49"/>
    <mergeCell ref="F48:N49"/>
    <mergeCell ref="A46:A47"/>
    <mergeCell ref="B46:D47"/>
    <mergeCell ref="E46:E47"/>
    <mergeCell ref="F46:N47"/>
    <mergeCell ref="O44:P45"/>
    <mergeCell ref="Q44:R45"/>
    <mergeCell ref="A42:A43"/>
    <mergeCell ref="B42:D43"/>
    <mergeCell ref="A44:A45"/>
    <mergeCell ref="B44:D45"/>
    <mergeCell ref="E44:E45"/>
    <mergeCell ref="F44:N45"/>
    <mergeCell ref="E42:E43"/>
    <mergeCell ref="F42:N43"/>
    <mergeCell ref="O38:P39"/>
    <mergeCell ref="Q38:R39"/>
    <mergeCell ref="O40:P41"/>
    <mergeCell ref="Q40:R41"/>
    <mergeCell ref="O42:P43"/>
    <mergeCell ref="Q42:R43"/>
    <mergeCell ref="A40:A41"/>
    <mergeCell ref="B40:D41"/>
    <mergeCell ref="E40:E41"/>
    <mergeCell ref="F40:N41"/>
    <mergeCell ref="A38:A39"/>
    <mergeCell ref="B38:D39"/>
    <mergeCell ref="E38:E39"/>
    <mergeCell ref="F38:N39"/>
    <mergeCell ref="O36:P37"/>
    <mergeCell ref="Q36:R37"/>
    <mergeCell ref="A34:A35"/>
    <mergeCell ref="B34:D35"/>
    <mergeCell ref="A36:A37"/>
    <mergeCell ref="B36:D37"/>
    <mergeCell ref="E36:E37"/>
    <mergeCell ref="F36:N37"/>
    <mergeCell ref="E34:E35"/>
    <mergeCell ref="F34:N35"/>
    <mergeCell ref="O30:P31"/>
    <mergeCell ref="Q30:R31"/>
    <mergeCell ref="O32:P33"/>
    <mergeCell ref="Q32:R33"/>
    <mergeCell ref="Q34:R35"/>
    <mergeCell ref="A32:A33"/>
    <mergeCell ref="B32:D33"/>
    <mergeCell ref="E32:E33"/>
    <mergeCell ref="F32:N33"/>
    <mergeCell ref="B66:G66"/>
    <mergeCell ref="A27:J28"/>
    <mergeCell ref="G6:J6"/>
    <mergeCell ref="A30:A31"/>
    <mergeCell ref="C8:F8"/>
    <mergeCell ref="B30:D31"/>
    <mergeCell ref="E30:E31"/>
    <mergeCell ref="F30:N31"/>
    <mergeCell ref="C13:G13"/>
    <mergeCell ref="C14:G14"/>
    <mergeCell ref="P3:R4"/>
    <mergeCell ref="M3:M4"/>
    <mergeCell ref="H19:H20"/>
    <mergeCell ref="E21:E23"/>
    <mergeCell ref="C17:G17"/>
    <mergeCell ref="C15:G15"/>
    <mergeCell ref="J19:J20"/>
    <mergeCell ref="O3:O4"/>
    <mergeCell ref="L10:R10"/>
    <mergeCell ref="L19:L20"/>
    <mergeCell ref="K68:R68"/>
    <mergeCell ref="F4:K4"/>
    <mergeCell ref="P19:P20"/>
    <mergeCell ref="P21:P23"/>
    <mergeCell ref="O19:O20"/>
    <mergeCell ref="O21:O23"/>
    <mergeCell ref="M19:N20"/>
    <mergeCell ref="K70:R71"/>
    <mergeCell ref="L11:R11"/>
    <mergeCell ref="L12:R12"/>
    <mergeCell ref="L13:R13"/>
    <mergeCell ref="L14:R14"/>
    <mergeCell ref="K66:R67"/>
    <mergeCell ref="K27:N28"/>
    <mergeCell ref="O27:R28"/>
    <mergeCell ref="M21:N23"/>
    <mergeCell ref="O34:P35"/>
    <mergeCell ref="K72:R72"/>
    <mergeCell ref="K21:K23"/>
    <mergeCell ref="L21:L23"/>
    <mergeCell ref="F75:N75"/>
    <mergeCell ref="G21:G23"/>
    <mergeCell ref="H21:H23"/>
    <mergeCell ref="I21:I23"/>
    <mergeCell ref="J21:J23"/>
    <mergeCell ref="F21:F23"/>
    <mergeCell ref="B62:G64"/>
    <mergeCell ref="D10:G10"/>
    <mergeCell ref="J10:K13"/>
    <mergeCell ref="J14:K17"/>
    <mergeCell ref="L16:R16"/>
    <mergeCell ref="L17:R17"/>
    <mergeCell ref="L15:R15"/>
    <mergeCell ref="C16:G16"/>
  </mergeCells>
  <printOptions horizontalCentered="1" verticalCentered="1"/>
  <pageMargins left="0.27" right="0.25" top="0.49" bottom="0.28" header="0.3" footer="0.2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74"/>
  <sheetViews>
    <sheetView workbookViewId="0" topLeftCell="A36">
      <selection activeCell="I66" sqref="I66"/>
    </sheetView>
  </sheetViews>
  <sheetFormatPr defaultColWidth="9.33203125" defaultRowHeight="11.25"/>
  <cols>
    <col min="1" max="1" width="6.16015625" style="0" customWidth="1"/>
    <col min="2" max="2" width="4" style="0" customWidth="1"/>
    <col min="3" max="3" width="3.16015625" style="0" customWidth="1"/>
    <col min="4" max="4" width="5.16015625" style="0" customWidth="1"/>
    <col min="5" max="5" width="6.5" style="0" customWidth="1"/>
    <col min="6" max="6" width="7.83203125" style="0" customWidth="1"/>
    <col min="7" max="7" width="9.83203125" style="0" customWidth="1"/>
    <col min="8" max="8" width="4.33203125" style="0" customWidth="1"/>
    <col min="9" max="9" width="7.66015625" style="0" customWidth="1"/>
    <col min="11" max="11" width="9.5" style="0" customWidth="1"/>
    <col min="12" max="12" width="4" style="0" customWidth="1"/>
    <col min="13" max="13" width="10" style="0" customWidth="1"/>
    <col min="14" max="14" width="2.33203125" style="0" customWidth="1"/>
    <col min="15" max="15" width="10" style="0" customWidth="1"/>
    <col min="16" max="16" width="2.5" style="0" customWidth="1"/>
  </cols>
  <sheetData>
    <row r="1" ht="11.25">
      <c r="H1" s="15" t="s">
        <v>23</v>
      </c>
    </row>
    <row r="2" spans="1:18" ht="8.25" customHeight="1">
      <c r="A2" s="1" t="s">
        <v>22</v>
      </c>
      <c r="M2" s="13" t="s">
        <v>1</v>
      </c>
      <c r="N2" s="12"/>
      <c r="O2" s="9" t="s">
        <v>2</v>
      </c>
      <c r="P2" s="17"/>
      <c r="Q2" s="10"/>
      <c r="R2" s="11"/>
    </row>
    <row r="3" spans="13:18" ht="7.5" customHeight="1">
      <c r="M3" s="62" t="s">
        <v>21</v>
      </c>
      <c r="N3" s="14"/>
      <c r="O3" s="64" t="s">
        <v>20</v>
      </c>
      <c r="P3" s="192" t="str">
        <f>'A&amp;C COPY 2'!P3:R4</f>
        <v>020517</v>
      </c>
      <c r="Q3" s="193"/>
      <c r="R3" s="194"/>
    </row>
    <row r="4" spans="6:18" ht="15.75" customHeight="1">
      <c r="F4" s="72" t="s">
        <v>0</v>
      </c>
      <c r="G4" s="72"/>
      <c r="H4" s="72"/>
      <c r="I4" s="72"/>
      <c r="J4" s="72"/>
      <c r="K4" s="72"/>
      <c r="M4" s="63"/>
      <c r="N4" s="14"/>
      <c r="O4" s="65"/>
      <c r="P4" s="195"/>
      <c r="Q4" s="195"/>
      <c r="R4" s="196"/>
    </row>
    <row r="5" ht="7.5" customHeight="1">
      <c r="M5" s="8" t="s">
        <v>16</v>
      </c>
    </row>
    <row r="6" spans="6:10" ht="12" thickBot="1">
      <c r="F6" s="25" t="s">
        <v>3</v>
      </c>
      <c r="G6" s="91" t="str">
        <f>'VENDOR COPY 1'!G6:J6</f>
        <v>RC200100028</v>
      </c>
      <c r="H6" s="71"/>
      <c r="I6" s="71"/>
      <c r="J6" s="71"/>
    </row>
    <row r="8" spans="1:6" ht="12" thickBot="1">
      <c r="A8" t="s">
        <v>4</v>
      </c>
      <c r="C8" s="94">
        <f>'VENDOR COPY 1'!C8:F8</f>
        <v>37393</v>
      </c>
      <c r="D8" s="94"/>
      <c r="E8" s="94"/>
      <c r="F8" s="94"/>
    </row>
    <row r="10" spans="1:18" ht="11.25">
      <c r="A10" t="s">
        <v>5</v>
      </c>
      <c r="D10" s="42"/>
      <c r="E10" s="42"/>
      <c r="F10" s="42"/>
      <c r="G10" s="42"/>
      <c r="J10" s="43" t="s">
        <v>40</v>
      </c>
      <c r="K10" s="44"/>
      <c r="L10" s="49" t="str">
        <f>'VENDOR COPY 1'!L10:R10</f>
        <v>DEPT OF MARINE RESOURCES</v>
      </c>
      <c r="M10" s="181"/>
      <c r="N10" s="181"/>
      <c r="O10" s="181"/>
      <c r="P10" s="181"/>
      <c r="Q10" s="181"/>
      <c r="R10" s="182"/>
    </row>
    <row r="11" spans="2:18" ht="11.25">
      <c r="B11" s="3"/>
      <c r="C11" s="7"/>
      <c r="H11" s="3"/>
      <c r="J11" s="45"/>
      <c r="K11" s="46"/>
      <c r="L11" s="49" t="str">
        <f>'VENDOR COPY 1'!L11:R11</f>
        <v>ATTN: JUDY MOODY</v>
      </c>
      <c r="M11" s="181"/>
      <c r="N11" s="181"/>
      <c r="O11" s="181"/>
      <c r="P11" s="181"/>
      <c r="Q11" s="181"/>
      <c r="R11" s="182"/>
    </row>
    <row r="12" spans="2:18" ht="11.25">
      <c r="B12" s="2"/>
      <c r="C12" s="7"/>
      <c r="H12" s="5"/>
      <c r="J12" s="45"/>
      <c r="K12" s="46"/>
      <c r="L12" s="49" t="str">
        <f>'VENDOR COPY 1'!L12:R12</f>
        <v>WINTRHOP STREET, BAKER BUILDING</v>
      </c>
      <c r="M12" s="181"/>
      <c r="N12" s="181"/>
      <c r="O12" s="181"/>
      <c r="P12" s="181"/>
      <c r="Q12" s="181"/>
      <c r="R12" s="182"/>
    </row>
    <row r="13" spans="3:18" ht="11.25">
      <c r="C13" s="52" t="str">
        <f>'VENDOR COPY 1'!C13:G13</f>
        <v>PETTINGILL</v>
      </c>
      <c r="D13" s="52"/>
      <c r="E13" s="52"/>
      <c r="F13" s="52"/>
      <c r="G13" s="52"/>
      <c r="J13" s="47"/>
      <c r="K13" s="48"/>
      <c r="L13" s="49" t="str">
        <f>'VENDOR COPY 1'!L13:R13</f>
        <v>HALLOWELL, ME  04347</v>
      </c>
      <c r="M13" s="181"/>
      <c r="N13" s="181"/>
      <c r="O13" s="181"/>
      <c r="P13" s="181"/>
      <c r="Q13" s="181"/>
      <c r="R13" s="182"/>
    </row>
    <row r="14" spans="3:18" ht="11.25">
      <c r="C14" s="52" t="str">
        <f>'VENDOR COPY 1'!C14:G14</f>
        <v>RT 2, BOX 2500</v>
      </c>
      <c r="D14" s="52"/>
      <c r="E14" s="52"/>
      <c r="F14" s="52"/>
      <c r="G14" s="52"/>
      <c r="J14" s="43" t="s">
        <v>26</v>
      </c>
      <c r="K14" s="44"/>
      <c r="L14" s="49" t="str">
        <f>'VENDOR COPY 1'!L14:R14</f>
        <v>DEPT OF MARINE RESOURCES</v>
      </c>
      <c r="M14" s="181"/>
      <c r="N14" s="181"/>
      <c r="O14" s="181"/>
      <c r="P14" s="181"/>
      <c r="Q14" s="181"/>
      <c r="R14" s="182"/>
    </row>
    <row r="15" spans="3:18" ht="11.25">
      <c r="C15" s="52" t="str">
        <f>'VENDOR COPY 1'!C15:G15</f>
        <v>BOG ROAD</v>
      </c>
      <c r="D15" s="52"/>
      <c r="E15" s="52"/>
      <c r="F15" s="52"/>
      <c r="G15" s="52"/>
      <c r="J15" s="45"/>
      <c r="K15" s="46"/>
      <c r="L15" s="49" t="str">
        <f>'VENDOR COPY 1'!L15:R15</f>
        <v>21 STATE HOUSE STATION</v>
      </c>
      <c r="M15" s="181"/>
      <c r="N15" s="181"/>
      <c r="O15" s="181"/>
      <c r="P15" s="181"/>
      <c r="Q15" s="181"/>
      <c r="R15" s="182"/>
    </row>
    <row r="16" spans="3:18" ht="11.25">
      <c r="C16" s="52" t="str">
        <f>'VENDOR COPY 1'!C16:G16</f>
        <v>LEEDS, ME    04263</v>
      </c>
      <c r="D16" s="52"/>
      <c r="E16" s="52"/>
      <c r="F16" s="52"/>
      <c r="G16" s="52"/>
      <c r="J16" s="45"/>
      <c r="K16" s="46"/>
      <c r="L16" s="49" t="str">
        <f>'VENDOR COPY 1'!L16:R16</f>
        <v>AUGUSTA, ME  004333-0021</v>
      </c>
      <c r="M16" s="181"/>
      <c r="N16" s="181"/>
      <c r="O16" s="181"/>
      <c r="P16" s="181"/>
      <c r="Q16" s="181"/>
      <c r="R16" s="182"/>
    </row>
    <row r="17" spans="2:18" ht="11.25">
      <c r="B17" s="4"/>
      <c r="C17" s="52" t="str">
        <f>'VENDOR COPY 1'!C17:G17</f>
        <v> </v>
      </c>
      <c r="D17" s="52"/>
      <c r="E17" s="52"/>
      <c r="F17" s="52"/>
      <c r="G17" s="52"/>
      <c r="H17" s="6"/>
      <c r="J17" s="47"/>
      <c r="K17" s="48"/>
      <c r="L17" s="49" t="str">
        <f>'VENDOR COPY 1'!L17:R17</f>
        <v> </v>
      </c>
      <c r="M17" s="181"/>
      <c r="N17" s="181"/>
      <c r="O17" s="181"/>
      <c r="P17" s="181"/>
      <c r="Q17" s="181"/>
      <c r="R17" s="182"/>
    </row>
    <row r="18" spans="2:9" ht="11.25">
      <c r="B18" s="7"/>
      <c r="C18" s="7"/>
      <c r="I18" s="7"/>
    </row>
    <row r="19" spans="5:16" ht="7.5" customHeight="1">
      <c r="E19" s="18" t="s">
        <v>6</v>
      </c>
      <c r="F19" s="19" t="s">
        <v>7</v>
      </c>
      <c r="G19" s="19" t="s">
        <v>8</v>
      </c>
      <c r="H19" s="83" t="s">
        <v>15</v>
      </c>
      <c r="I19" s="19" t="s">
        <v>9</v>
      </c>
      <c r="J19" s="73" t="s">
        <v>10</v>
      </c>
      <c r="K19" s="19" t="s">
        <v>11</v>
      </c>
      <c r="L19" s="83" t="s">
        <v>24</v>
      </c>
      <c r="M19" s="75" t="s">
        <v>12</v>
      </c>
      <c r="N19" s="76"/>
      <c r="O19" s="73" t="s">
        <v>13</v>
      </c>
      <c r="P19" s="73" t="s">
        <v>14</v>
      </c>
    </row>
    <row r="20" spans="5:16" ht="7.5" customHeight="1">
      <c r="E20" s="20"/>
      <c r="F20" s="21"/>
      <c r="G20" s="21"/>
      <c r="H20" s="84"/>
      <c r="I20" s="21"/>
      <c r="J20" s="74"/>
      <c r="K20" s="21"/>
      <c r="L20" s="84"/>
      <c r="M20" s="77"/>
      <c r="N20" s="78"/>
      <c r="O20" s="74"/>
      <c r="P20" s="74"/>
    </row>
    <row r="21" spans="5:16" ht="9" customHeight="1">
      <c r="E21" s="87" t="str">
        <f>'VENDOR COPY 1'!E21:E23</f>
        <v>010</v>
      </c>
      <c r="F21" s="55" t="str">
        <f>'VENDOR COPY 1'!F21:F23</f>
        <v>13A</v>
      </c>
      <c r="G21" s="55" t="str">
        <f>'VENDOR COPY 1'!G21:G23</f>
        <v>4100</v>
      </c>
      <c r="H21" s="188"/>
      <c r="I21" s="55" t="str">
        <f>'VENDOR COPY 1'!I21:I23</f>
        <v>402</v>
      </c>
      <c r="J21" s="175"/>
      <c r="K21" s="55" t="str">
        <f>'VENDOR COPY 1'!K21:K23</f>
        <v>4929</v>
      </c>
      <c r="L21" s="89" t="s">
        <v>25</v>
      </c>
      <c r="M21" s="145"/>
      <c r="N21" s="146"/>
      <c r="O21" s="175"/>
      <c r="P21" s="175"/>
    </row>
    <row r="22" spans="5:16" ht="6.75" customHeight="1">
      <c r="E22" s="172"/>
      <c r="F22" s="184"/>
      <c r="G22" s="184"/>
      <c r="H22" s="188"/>
      <c r="I22" s="184"/>
      <c r="J22" s="175"/>
      <c r="K22" s="184"/>
      <c r="L22" s="186"/>
      <c r="M22" s="145"/>
      <c r="N22" s="146"/>
      <c r="O22" s="175"/>
      <c r="P22" s="175"/>
    </row>
    <row r="23" spans="5:16" ht="4.5" customHeight="1">
      <c r="E23" s="173"/>
      <c r="F23" s="185"/>
      <c r="G23" s="185"/>
      <c r="H23" s="189"/>
      <c r="I23" s="185"/>
      <c r="J23" s="166"/>
      <c r="K23" s="185"/>
      <c r="L23" s="187"/>
      <c r="M23" s="147"/>
      <c r="N23" s="148"/>
      <c r="O23" s="166"/>
      <c r="P23" s="166"/>
    </row>
    <row r="24" spans="5:16" ht="7.5" customHeight="1">
      <c r="E24" s="8" t="s">
        <v>16</v>
      </c>
      <c r="F24" s="8" t="s">
        <v>16</v>
      </c>
      <c r="G24" s="8" t="s">
        <v>17</v>
      </c>
      <c r="H24" s="8" t="s">
        <v>18</v>
      </c>
      <c r="I24" s="8" t="s">
        <v>16</v>
      </c>
      <c r="J24" s="8" t="s">
        <v>17</v>
      </c>
      <c r="K24" s="8" t="s">
        <v>17</v>
      </c>
      <c r="L24" s="8" t="s">
        <v>18</v>
      </c>
      <c r="M24" s="8"/>
      <c r="N24" s="8"/>
      <c r="O24" s="8" t="s">
        <v>17</v>
      </c>
      <c r="P24" s="8" t="s">
        <v>19</v>
      </c>
    </row>
    <row r="26" spans="1:18" s="1" customFormat="1" ht="8.25">
      <c r="A26" s="22" t="s">
        <v>27</v>
      </c>
      <c r="B26" s="23"/>
      <c r="C26" s="23"/>
      <c r="D26" s="23"/>
      <c r="E26" s="23"/>
      <c r="F26" s="23"/>
      <c r="G26" s="23"/>
      <c r="H26" s="23"/>
      <c r="I26" s="23"/>
      <c r="J26" s="24"/>
      <c r="K26" s="22" t="s">
        <v>28</v>
      </c>
      <c r="L26" s="23"/>
      <c r="M26" s="23"/>
      <c r="N26" s="24"/>
      <c r="O26" s="22" t="s">
        <v>29</v>
      </c>
      <c r="P26" s="23"/>
      <c r="Q26" s="23"/>
      <c r="R26" s="24"/>
    </row>
    <row r="27" spans="1:18" ht="11.25">
      <c r="A27" s="145"/>
      <c r="B27" s="70"/>
      <c r="C27" s="70"/>
      <c r="D27" s="70"/>
      <c r="E27" s="70"/>
      <c r="F27" s="70"/>
      <c r="G27" s="70"/>
      <c r="H27" s="70"/>
      <c r="I27" s="70"/>
      <c r="J27" s="146"/>
      <c r="K27" s="145"/>
      <c r="L27" s="70"/>
      <c r="M27" s="70"/>
      <c r="N27" s="146"/>
      <c r="O27" s="145"/>
      <c r="P27" s="70"/>
      <c r="Q27" s="70"/>
      <c r="R27" s="146"/>
    </row>
    <row r="28" spans="1:18" ht="6" customHeight="1">
      <c r="A28" s="147"/>
      <c r="B28" s="176"/>
      <c r="C28" s="176"/>
      <c r="D28" s="176"/>
      <c r="E28" s="176"/>
      <c r="F28" s="176"/>
      <c r="G28" s="176"/>
      <c r="H28" s="176"/>
      <c r="I28" s="176"/>
      <c r="J28" s="148"/>
      <c r="K28" s="147"/>
      <c r="L28" s="176"/>
      <c r="M28" s="176"/>
      <c r="N28" s="148"/>
      <c r="O28" s="147"/>
      <c r="P28" s="176"/>
      <c r="Q28" s="176"/>
      <c r="R28" s="148"/>
    </row>
    <row r="30" spans="1:18" ht="11.25">
      <c r="A30" s="92" t="s">
        <v>30</v>
      </c>
      <c r="B30" s="95" t="s">
        <v>31</v>
      </c>
      <c r="C30" s="96"/>
      <c r="D30" s="97"/>
      <c r="E30" s="101" t="s">
        <v>32</v>
      </c>
      <c r="F30" s="103" t="s">
        <v>33</v>
      </c>
      <c r="G30" s="104"/>
      <c r="H30" s="104"/>
      <c r="I30" s="104"/>
      <c r="J30" s="104"/>
      <c r="K30" s="104"/>
      <c r="L30" s="104"/>
      <c r="M30" s="104"/>
      <c r="N30" s="105"/>
      <c r="O30" s="109" t="s">
        <v>34</v>
      </c>
      <c r="P30" s="110"/>
      <c r="Q30" s="95" t="s">
        <v>35</v>
      </c>
      <c r="R30" s="97"/>
    </row>
    <row r="31" spans="1:18" ht="11.25">
      <c r="A31" s="93"/>
      <c r="B31" s="98"/>
      <c r="C31" s="99"/>
      <c r="D31" s="100"/>
      <c r="E31" s="102"/>
      <c r="F31" s="106"/>
      <c r="G31" s="107"/>
      <c r="H31" s="107"/>
      <c r="I31" s="107"/>
      <c r="J31" s="107"/>
      <c r="K31" s="107"/>
      <c r="L31" s="107"/>
      <c r="M31" s="107"/>
      <c r="N31" s="108"/>
      <c r="O31" s="111"/>
      <c r="P31" s="112"/>
      <c r="Q31" s="98"/>
      <c r="R31" s="100"/>
    </row>
    <row r="32" spans="1:18" ht="11.25">
      <c r="A32" s="113">
        <f>'VENDOR COPY 1'!A32:A33</f>
        <v>1</v>
      </c>
      <c r="B32" s="115">
        <f>'VENDOR COPY 1'!B32:D33</f>
        <v>1</v>
      </c>
      <c r="C32" s="116"/>
      <c r="D32" s="117"/>
      <c r="E32" s="121" t="str">
        <f>'VENDOR COPY 1'!E32:E33</f>
        <v>box</v>
      </c>
      <c r="F32" s="122" t="str">
        <f>'VENDOR COPY 1'!F32:N33</f>
        <v>500 Gold Seal Business Cards  -  Blue ink  -  one side</v>
      </c>
      <c r="G32" s="167"/>
      <c r="H32" s="167"/>
      <c r="I32" s="167"/>
      <c r="J32" s="167"/>
      <c r="K32" s="167"/>
      <c r="L32" s="167"/>
      <c r="M32" s="167"/>
      <c r="N32" s="168"/>
      <c r="O32" s="126">
        <f>'VENDOR COPY 1'!O32:P33</f>
        <v>24.5</v>
      </c>
      <c r="P32" s="144"/>
      <c r="Q32" s="130">
        <f>'VENDOR COPY 1'!Q32:R33</f>
        <v>24.5</v>
      </c>
      <c r="R32" s="131"/>
    </row>
    <row r="33" spans="1:18" ht="11.25">
      <c r="A33" s="166"/>
      <c r="B33" s="118"/>
      <c r="C33" s="119"/>
      <c r="D33" s="120"/>
      <c r="E33" s="166"/>
      <c r="F33" s="169"/>
      <c r="G33" s="170"/>
      <c r="H33" s="170"/>
      <c r="I33" s="170"/>
      <c r="J33" s="170"/>
      <c r="K33" s="170"/>
      <c r="L33" s="170"/>
      <c r="M33" s="170"/>
      <c r="N33" s="171"/>
      <c r="O33" s="147"/>
      <c r="P33" s="148"/>
      <c r="Q33" s="132"/>
      <c r="R33" s="133"/>
    </row>
    <row r="34" spans="1:18" ht="11.25">
      <c r="A34" s="113"/>
      <c r="B34" s="115"/>
      <c r="C34" s="116"/>
      <c r="D34" s="117"/>
      <c r="E34" s="165"/>
      <c r="F34" s="122" t="str">
        <f>'VENDOR COPY 1'!F34:N35</f>
        <v> </v>
      </c>
      <c r="G34" s="167"/>
      <c r="H34" s="167"/>
      <c r="I34" s="167"/>
      <c r="J34" s="167"/>
      <c r="K34" s="167"/>
      <c r="L34" s="167"/>
      <c r="M34" s="167"/>
      <c r="N34" s="168"/>
      <c r="O34" s="161"/>
      <c r="P34" s="144"/>
      <c r="Q34" s="161"/>
      <c r="R34" s="144"/>
    </row>
    <row r="35" spans="1:18" ht="11.25">
      <c r="A35" s="166"/>
      <c r="B35" s="118"/>
      <c r="C35" s="119"/>
      <c r="D35" s="120"/>
      <c r="E35" s="166"/>
      <c r="F35" s="169"/>
      <c r="G35" s="170"/>
      <c r="H35" s="170"/>
      <c r="I35" s="170"/>
      <c r="J35" s="170"/>
      <c r="K35" s="170"/>
      <c r="L35" s="170"/>
      <c r="M35" s="170"/>
      <c r="N35" s="171"/>
      <c r="O35" s="147"/>
      <c r="P35" s="148"/>
      <c r="Q35" s="147"/>
      <c r="R35" s="148"/>
    </row>
    <row r="36" spans="1:18" ht="11.25">
      <c r="A36" s="113"/>
      <c r="B36" s="115"/>
      <c r="C36" s="116"/>
      <c r="D36" s="117"/>
      <c r="E36" s="165"/>
      <c r="F36" s="122" t="str">
        <f>'VENDOR COPY 1'!F36:N37</f>
        <v> </v>
      </c>
      <c r="G36" s="167"/>
      <c r="H36" s="167"/>
      <c r="I36" s="167"/>
      <c r="J36" s="167"/>
      <c r="K36" s="167"/>
      <c r="L36" s="167"/>
      <c r="M36" s="167"/>
      <c r="N36" s="168"/>
      <c r="O36" s="161"/>
      <c r="P36" s="144"/>
      <c r="Q36" s="161"/>
      <c r="R36" s="144"/>
    </row>
    <row r="37" spans="1:18" ht="11.25">
      <c r="A37" s="166"/>
      <c r="B37" s="118"/>
      <c r="C37" s="119"/>
      <c r="D37" s="120"/>
      <c r="E37" s="166"/>
      <c r="F37" s="169"/>
      <c r="G37" s="170"/>
      <c r="H37" s="170"/>
      <c r="I37" s="170"/>
      <c r="J37" s="170"/>
      <c r="K37" s="170"/>
      <c r="L37" s="170"/>
      <c r="M37" s="170"/>
      <c r="N37" s="171"/>
      <c r="O37" s="147"/>
      <c r="P37" s="148"/>
      <c r="Q37" s="147"/>
      <c r="R37" s="148"/>
    </row>
    <row r="38" spans="1:18" ht="11.25">
      <c r="A38" s="113"/>
      <c r="B38" s="115"/>
      <c r="C38" s="116"/>
      <c r="D38" s="117"/>
      <c r="E38" s="165"/>
      <c r="F38" s="122" t="str">
        <f>'VENDOR COPY 1'!F38:N39</f>
        <v>See attached sample</v>
      </c>
      <c r="G38" s="167"/>
      <c r="H38" s="167"/>
      <c r="I38" s="167"/>
      <c r="J38" s="167"/>
      <c r="K38" s="167"/>
      <c r="L38" s="167"/>
      <c r="M38" s="167"/>
      <c r="N38" s="168"/>
      <c r="O38" s="161"/>
      <c r="P38" s="144"/>
      <c r="Q38" s="161"/>
      <c r="R38" s="144"/>
    </row>
    <row r="39" spans="1:18" ht="11.25">
      <c r="A39" s="166"/>
      <c r="B39" s="118"/>
      <c r="C39" s="119"/>
      <c r="D39" s="120"/>
      <c r="E39" s="166"/>
      <c r="F39" s="169"/>
      <c r="G39" s="170"/>
      <c r="H39" s="170"/>
      <c r="I39" s="170"/>
      <c r="J39" s="170"/>
      <c r="K39" s="170"/>
      <c r="L39" s="170"/>
      <c r="M39" s="170"/>
      <c r="N39" s="171"/>
      <c r="O39" s="147"/>
      <c r="P39" s="148"/>
      <c r="Q39" s="147"/>
      <c r="R39" s="148"/>
    </row>
    <row r="40" spans="1:18" ht="11.25">
      <c r="A40" s="113"/>
      <c r="B40" s="115"/>
      <c r="C40" s="116"/>
      <c r="D40" s="117"/>
      <c r="E40" s="165"/>
      <c r="F40" s="122" t="str">
        <f>'VENDOR COPY 1'!F40:N41</f>
        <v> </v>
      </c>
      <c r="G40" s="167"/>
      <c r="H40" s="167"/>
      <c r="I40" s="167"/>
      <c r="J40" s="167"/>
      <c r="K40" s="167"/>
      <c r="L40" s="167"/>
      <c r="M40" s="167"/>
      <c r="N40" s="168"/>
      <c r="O40" s="161"/>
      <c r="P40" s="144"/>
      <c r="Q40" s="161"/>
      <c r="R40" s="144"/>
    </row>
    <row r="41" spans="1:18" ht="11.25">
      <c r="A41" s="166"/>
      <c r="B41" s="118"/>
      <c r="C41" s="119"/>
      <c r="D41" s="120"/>
      <c r="E41" s="166"/>
      <c r="F41" s="169"/>
      <c r="G41" s="170"/>
      <c r="H41" s="170"/>
      <c r="I41" s="170"/>
      <c r="J41" s="170"/>
      <c r="K41" s="170"/>
      <c r="L41" s="170"/>
      <c r="M41" s="170"/>
      <c r="N41" s="171"/>
      <c r="O41" s="147"/>
      <c r="P41" s="148"/>
      <c r="Q41" s="147"/>
      <c r="R41" s="148"/>
    </row>
    <row r="42" spans="1:18" ht="11.25">
      <c r="A42" s="113"/>
      <c r="B42" s="115"/>
      <c r="C42" s="116"/>
      <c r="D42" s="117"/>
      <c r="E42" s="165"/>
      <c r="F42" s="122" t="str">
        <f>'VENDOR COPY 1'!F42:N43</f>
        <v>Stock Cards will be delivered by Central Warehouse</v>
      </c>
      <c r="G42" s="167"/>
      <c r="H42" s="167"/>
      <c r="I42" s="167"/>
      <c r="J42" s="167"/>
      <c r="K42" s="167"/>
      <c r="L42" s="167"/>
      <c r="M42" s="167"/>
      <c r="N42" s="168"/>
      <c r="O42" s="161"/>
      <c r="P42" s="144"/>
      <c r="Q42" s="161"/>
      <c r="R42" s="144"/>
    </row>
    <row r="43" spans="1:18" ht="11.25">
      <c r="A43" s="166"/>
      <c r="B43" s="118"/>
      <c r="C43" s="119"/>
      <c r="D43" s="120"/>
      <c r="E43" s="166"/>
      <c r="F43" s="169"/>
      <c r="G43" s="170"/>
      <c r="H43" s="170"/>
      <c r="I43" s="170"/>
      <c r="J43" s="170"/>
      <c r="K43" s="170"/>
      <c r="L43" s="170"/>
      <c r="M43" s="170"/>
      <c r="N43" s="171"/>
      <c r="O43" s="147"/>
      <c r="P43" s="148"/>
      <c r="Q43" s="147"/>
      <c r="R43" s="148"/>
    </row>
    <row r="44" spans="1:18" ht="11.25">
      <c r="A44" s="113"/>
      <c r="B44" s="115"/>
      <c r="C44" s="116"/>
      <c r="D44" s="117"/>
      <c r="E44" s="165"/>
      <c r="F44" s="122" t="str">
        <f>'VENDOR COPY 1'!F44:N45</f>
        <v> </v>
      </c>
      <c r="G44" s="167"/>
      <c r="H44" s="167"/>
      <c r="I44" s="167"/>
      <c r="J44" s="167"/>
      <c r="K44" s="167"/>
      <c r="L44" s="167"/>
      <c r="M44" s="167"/>
      <c r="N44" s="168"/>
      <c r="O44" s="161"/>
      <c r="P44" s="144"/>
      <c r="Q44" s="161"/>
      <c r="R44" s="144"/>
    </row>
    <row r="45" spans="1:18" ht="11.25">
      <c r="A45" s="166"/>
      <c r="B45" s="118"/>
      <c r="C45" s="119"/>
      <c r="D45" s="120"/>
      <c r="E45" s="166"/>
      <c r="F45" s="169"/>
      <c r="G45" s="170"/>
      <c r="H45" s="170"/>
      <c r="I45" s="170"/>
      <c r="J45" s="170"/>
      <c r="K45" s="170"/>
      <c r="L45" s="170"/>
      <c r="M45" s="170"/>
      <c r="N45" s="171"/>
      <c r="O45" s="147"/>
      <c r="P45" s="148"/>
      <c r="Q45" s="147"/>
      <c r="R45" s="148"/>
    </row>
    <row r="46" spans="1:18" ht="11.25">
      <c r="A46" s="113"/>
      <c r="B46" s="115"/>
      <c r="C46" s="116"/>
      <c r="D46" s="117"/>
      <c r="E46" s="165"/>
      <c r="F46" s="122" t="str">
        <f>'VENDOR COPY 1'!F46:N47</f>
        <v> </v>
      </c>
      <c r="G46" s="167"/>
      <c r="H46" s="167"/>
      <c r="I46" s="167"/>
      <c r="J46" s="167"/>
      <c r="K46" s="167"/>
      <c r="L46" s="167"/>
      <c r="M46" s="167"/>
      <c r="N46" s="168"/>
      <c r="O46" s="161"/>
      <c r="P46" s="144"/>
      <c r="Q46" s="161"/>
      <c r="R46" s="144"/>
    </row>
    <row r="47" spans="1:18" ht="11.25">
      <c r="A47" s="166"/>
      <c r="B47" s="118"/>
      <c r="C47" s="119"/>
      <c r="D47" s="120"/>
      <c r="E47" s="166"/>
      <c r="F47" s="169"/>
      <c r="G47" s="170"/>
      <c r="H47" s="170"/>
      <c r="I47" s="170"/>
      <c r="J47" s="170"/>
      <c r="K47" s="170"/>
      <c r="L47" s="170"/>
      <c r="M47" s="170"/>
      <c r="N47" s="171"/>
      <c r="O47" s="147"/>
      <c r="P47" s="148"/>
      <c r="Q47" s="147"/>
      <c r="R47" s="148"/>
    </row>
    <row r="48" spans="1:18" ht="11.25">
      <c r="A48" s="113"/>
      <c r="B48" s="115"/>
      <c r="C48" s="116"/>
      <c r="D48" s="117"/>
      <c r="E48" s="165"/>
      <c r="F48" s="122" t="str">
        <f>'VENDOR COPY 1'!F48:N49</f>
        <v> </v>
      </c>
      <c r="G48" s="167"/>
      <c r="H48" s="167"/>
      <c r="I48" s="167"/>
      <c r="J48" s="167"/>
      <c r="K48" s="167"/>
      <c r="L48" s="167"/>
      <c r="M48" s="167"/>
      <c r="N48" s="168"/>
      <c r="O48" s="161"/>
      <c r="P48" s="144"/>
      <c r="Q48" s="161"/>
      <c r="R48" s="144"/>
    </row>
    <row r="49" spans="1:18" ht="11.25">
      <c r="A49" s="166"/>
      <c r="B49" s="118"/>
      <c r="C49" s="119"/>
      <c r="D49" s="120"/>
      <c r="E49" s="166"/>
      <c r="F49" s="169"/>
      <c r="G49" s="170"/>
      <c r="H49" s="170"/>
      <c r="I49" s="170"/>
      <c r="J49" s="170"/>
      <c r="K49" s="170"/>
      <c r="L49" s="170"/>
      <c r="M49" s="170"/>
      <c r="N49" s="171"/>
      <c r="O49" s="147"/>
      <c r="P49" s="148"/>
      <c r="Q49" s="147"/>
      <c r="R49" s="148"/>
    </row>
    <row r="50" spans="1:18" ht="11.25">
      <c r="A50" s="113"/>
      <c r="B50" s="115"/>
      <c r="C50" s="116"/>
      <c r="D50" s="117"/>
      <c r="E50" s="165"/>
      <c r="F50" s="122" t="str">
        <f>'VENDOR COPY 1'!F50:N51</f>
        <v> </v>
      </c>
      <c r="G50" s="167"/>
      <c r="H50" s="167"/>
      <c r="I50" s="167"/>
      <c r="J50" s="167"/>
      <c r="K50" s="167"/>
      <c r="L50" s="167"/>
      <c r="M50" s="167"/>
      <c r="N50" s="168"/>
      <c r="O50" s="161"/>
      <c r="P50" s="144"/>
      <c r="Q50" s="161"/>
      <c r="R50" s="144"/>
    </row>
    <row r="51" spans="1:18" ht="11.25">
      <c r="A51" s="166"/>
      <c r="B51" s="118"/>
      <c r="C51" s="119"/>
      <c r="D51" s="120"/>
      <c r="E51" s="166"/>
      <c r="F51" s="169"/>
      <c r="G51" s="170"/>
      <c r="H51" s="170"/>
      <c r="I51" s="170"/>
      <c r="J51" s="170"/>
      <c r="K51" s="170"/>
      <c r="L51" s="170"/>
      <c r="M51" s="170"/>
      <c r="N51" s="171"/>
      <c r="O51" s="147"/>
      <c r="P51" s="148"/>
      <c r="Q51" s="147"/>
      <c r="R51" s="148"/>
    </row>
    <row r="52" spans="1:18" ht="11.25">
      <c r="A52" s="113"/>
      <c r="B52" s="115"/>
      <c r="C52" s="116"/>
      <c r="D52" s="117"/>
      <c r="E52" s="165"/>
      <c r="F52" s="122" t="str">
        <f>'VENDOR COPY 1'!F52:N53</f>
        <v> </v>
      </c>
      <c r="G52" s="167"/>
      <c r="H52" s="167"/>
      <c r="I52" s="167"/>
      <c r="J52" s="167"/>
      <c r="K52" s="167"/>
      <c r="L52" s="167"/>
      <c r="M52" s="167"/>
      <c r="N52" s="168"/>
      <c r="O52" s="161"/>
      <c r="P52" s="144"/>
      <c r="Q52" s="161"/>
      <c r="R52" s="144"/>
    </row>
    <row r="53" spans="1:18" ht="11.25">
      <c r="A53" s="166"/>
      <c r="B53" s="118"/>
      <c r="C53" s="119"/>
      <c r="D53" s="120"/>
      <c r="E53" s="166"/>
      <c r="F53" s="169"/>
      <c r="G53" s="170"/>
      <c r="H53" s="170"/>
      <c r="I53" s="170"/>
      <c r="J53" s="170"/>
      <c r="K53" s="170"/>
      <c r="L53" s="170"/>
      <c r="M53" s="170"/>
      <c r="N53" s="171"/>
      <c r="O53" s="147"/>
      <c r="P53" s="148"/>
      <c r="Q53" s="147"/>
      <c r="R53" s="148"/>
    </row>
    <row r="54" spans="1:18" ht="11.25">
      <c r="A54" s="113"/>
      <c r="B54" s="115"/>
      <c r="C54" s="116"/>
      <c r="D54" s="117"/>
      <c r="E54" s="165"/>
      <c r="F54" s="122" t="str">
        <f>'VENDOR COPY 1'!F54:N55</f>
        <v> </v>
      </c>
      <c r="G54" s="167"/>
      <c r="H54" s="167"/>
      <c r="I54" s="167"/>
      <c r="J54" s="167"/>
      <c r="K54" s="167"/>
      <c r="L54" s="167"/>
      <c r="M54" s="167"/>
      <c r="N54" s="168"/>
      <c r="O54" s="161"/>
      <c r="P54" s="144"/>
      <c r="Q54" s="161"/>
      <c r="R54" s="144"/>
    </row>
    <row r="55" spans="1:18" ht="11.25">
      <c r="A55" s="166"/>
      <c r="B55" s="118"/>
      <c r="C55" s="119"/>
      <c r="D55" s="120"/>
      <c r="E55" s="166"/>
      <c r="F55" s="169"/>
      <c r="G55" s="170"/>
      <c r="H55" s="170"/>
      <c r="I55" s="170"/>
      <c r="J55" s="170"/>
      <c r="K55" s="170"/>
      <c r="L55" s="170"/>
      <c r="M55" s="170"/>
      <c r="N55" s="171"/>
      <c r="O55" s="147"/>
      <c r="P55" s="148"/>
      <c r="Q55" s="147"/>
      <c r="R55" s="148"/>
    </row>
    <row r="56" spans="1:18" ht="11.25">
      <c r="A56" s="165"/>
      <c r="B56" s="115"/>
      <c r="C56" s="116"/>
      <c r="D56" s="117"/>
      <c r="E56" s="165"/>
      <c r="F56" s="122" t="str">
        <f>'VENDOR COPY 1'!F56:N57</f>
        <v> </v>
      </c>
      <c r="G56" s="167"/>
      <c r="H56" s="167"/>
      <c r="I56" s="167"/>
      <c r="J56" s="167"/>
      <c r="K56" s="167"/>
      <c r="L56" s="167"/>
      <c r="M56" s="167"/>
      <c r="N56" s="168"/>
      <c r="O56" s="161"/>
      <c r="P56" s="144"/>
      <c r="Q56" s="161"/>
      <c r="R56" s="144"/>
    </row>
    <row r="57" spans="1:18" ht="11.25">
      <c r="A57" s="166"/>
      <c r="B57" s="118"/>
      <c r="C57" s="119"/>
      <c r="D57" s="120"/>
      <c r="E57" s="166"/>
      <c r="F57" s="169"/>
      <c r="G57" s="170"/>
      <c r="H57" s="170"/>
      <c r="I57" s="170"/>
      <c r="J57" s="170"/>
      <c r="K57" s="170"/>
      <c r="L57" s="170"/>
      <c r="M57" s="170"/>
      <c r="N57" s="171"/>
      <c r="O57" s="147"/>
      <c r="P57" s="148"/>
      <c r="Q57" s="147"/>
      <c r="R57" s="148"/>
    </row>
    <row r="58" spans="15:18" ht="6" customHeight="1">
      <c r="O58" s="95" t="s">
        <v>37</v>
      </c>
      <c r="P58" s="97"/>
      <c r="Q58" s="126">
        <f>SUM(Q32:R57)</f>
        <v>24.5</v>
      </c>
      <c r="R58" s="144"/>
    </row>
    <row r="59" spans="1:18" ht="11.25">
      <c r="A59" s="136" t="s">
        <v>36</v>
      </c>
      <c r="B59" s="137"/>
      <c r="C59" s="137"/>
      <c r="D59" s="137"/>
      <c r="E59" s="137"/>
      <c r="F59" s="137"/>
      <c r="G59" s="137"/>
      <c r="H59" s="137"/>
      <c r="I59" s="137"/>
      <c r="J59" s="137"/>
      <c r="K59" s="137"/>
      <c r="L59" s="137"/>
      <c r="M59" s="138"/>
      <c r="O59" s="142"/>
      <c r="P59" s="143"/>
      <c r="Q59" s="145"/>
      <c r="R59" s="146"/>
    </row>
    <row r="60" spans="1:18" ht="8.25" customHeight="1">
      <c r="A60" s="139"/>
      <c r="B60" s="140"/>
      <c r="C60" s="140"/>
      <c r="D60" s="140"/>
      <c r="E60" s="140"/>
      <c r="F60" s="140"/>
      <c r="G60" s="140"/>
      <c r="H60" s="140"/>
      <c r="I60" s="140"/>
      <c r="J60" s="140"/>
      <c r="K60" s="140"/>
      <c r="L60" s="140"/>
      <c r="M60" s="141"/>
      <c r="O60" s="98"/>
      <c r="P60" s="100"/>
      <c r="Q60" s="147"/>
      <c r="R60" s="148"/>
    </row>
    <row r="61" spans="1:18" ht="15">
      <c r="A61" s="37"/>
      <c r="B61" s="34"/>
      <c r="C61" s="34"/>
      <c r="D61" s="35"/>
      <c r="E61" s="35"/>
      <c r="F61" s="35"/>
      <c r="G61" s="35"/>
      <c r="H61" s="35"/>
      <c r="I61" s="35"/>
      <c r="J61" s="35"/>
      <c r="K61" s="35"/>
      <c r="L61" s="35"/>
      <c r="M61" s="35"/>
      <c r="O61" s="103" t="s">
        <v>38</v>
      </c>
      <c r="P61" s="105"/>
      <c r="Q61" s="161"/>
      <c r="R61" s="144"/>
    </row>
    <row r="62" spans="10:18" ht="11.25">
      <c r="J62" s="35"/>
      <c r="K62" s="35"/>
      <c r="L62" s="35"/>
      <c r="M62" s="35"/>
      <c r="O62" s="106"/>
      <c r="P62" s="108"/>
      <c r="Q62" s="147"/>
      <c r="R62" s="148"/>
    </row>
    <row r="63" spans="10:18" ht="11.25">
      <c r="J63" s="35"/>
      <c r="K63" s="35"/>
      <c r="L63" s="35"/>
      <c r="M63" s="35"/>
      <c r="O63" s="103" t="s">
        <v>39</v>
      </c>
      <c r="P63" s="105"/>
      <c r="Q63" s="126">
        <f>SUM(Q58:R62)</f>
        <v>24.5</v>
      </c>
      <c r="R63" s="144"/>
    </row>
    <row r="64" spans="4:18" ht="15.75">
      <c r="D64" s="16" t="s">
        <v>66</v>
      </c>
      <c r="E64" s="16"/>
      <c r="J64" s="35"/>
      <c r="K64" s="35"/>
      <c r="L64" s="35"/>
      <c r="M64" s="35"/>
      <c r="O64" s="106"/>
      <c r="P64" s="108"/>
      <c r="Q64" s="147"/>
      <c r="R64" s="148"/>
    </row>
    <row r="65" spans="10:13" ht="11.25">
      <c r="J65" s="7"/>
      <c r="K65" s="7"/>
      <c r="L65" s="7"/>
      <c r="M65" s="7"/>
    </row>
    <row r="66" spans="11:18" ht="11.25" customHeight="1">
      <c r="K66" s="70" t="str">
        <f>'A&amp;C COPY 2'!K66:R67</f>
        <v>Gilbert M. Bilodeau, Director Administrative Services</v>
      </c>
      <c r="L66" s="70"/>
      <c r="M66" s="70"/>
      <c r="N66" s="70"/>
      <c r="O66" s="70"/>
      <c r="P66" s="70"/>
      <c r="Q66" s="70"/>
      <c r="R66" s="70"/>
    </row>
    <row r="67" spans="11:18" ht="12" thickBot="1">
      <c r="K67" s="71"/>
      <c r="L67" s="71"/>
      <c r="M67" s="71"/>
      <c r="N67" s="71"/>
      <c r="O67" s="71"/>
      <c r="P67" s="71"/>
      <c r="Q67" s="71"/>
      <c r="R67" s="71"/>
    </row>
    <row r="68" spans="11:18" ht="9.75" customHeight="1">
      <c r="K68" s="61" t="s">
        <v>43</v>
      </c>
      <c r="L68" s="61"/>
      <c r="M68" s="61"/>
      <c r="N68" s="61"/>
      <c r="O68" s="61"/>
      <c r="P68" s="61"/>
      <c r="Q68" s="61"/>
      <c r="R68" s="61"/>
    </row>
    <row r="69" spans="1:18" ht="11.25">
      <c r="A69" s="2"/>
      <c r="H69" s="7"/>
      <c r="K69" s="70"/>
      <c r="L69" s="70"/>
      <c r="M69" s="70"/>
      <c r="N69" s="70"/>
      <c r="O69" s="70"/>
      <c r="P69" s="70"/>
      <c r="Q69" s="70"/>
      <c r="R69" s="70"/>
    </row>
    <row r="70" spans="1:18" ht="13.5" customHeight="1" thickBot="1">
      <c r="A70" s="7"/>
      <c r="B70" s="15" t="s">
        <v>47</v>
      </c>
      <c r="C70" s="15"/>
      <c r="D70" s="15" t="s">
        <v>64</v>
      </c>
      <c r="E70" s="15"/>
      <c r="F70" s="15"/>
      <c r="G70" s="15"/>
      <c r="H70" s="15"/>
      <c r="I70" s="15"/>
      <c r="K70" s="71"/>
      <c r="L70" s="71"/>
      <c r="M70" s="71"/>
      <c r="N70" s="71"/>
      <c r="O70" s="71"/>
      <c r="P70" s="71"/>
      <c r="Q70" s="71"/>
      <c r="R70" s="71"/>
    </row>
    <row r="71" spans="1:18" ht="11.25" customHeight="1">
      <c r="A71" s="7"/>
      <c r="B71" s="7"/>
      <c r="C71" s="7"/>
      <c r="D71" s="41" t="s">
        <v>65</v>
      </c>
      <c r="E71" s="7"/>
      <c r="F71" s="7"/>
      <c r="G71" s="7"/>
      <c r="H71" s="7"/>
      <c r="K71" s="183" t="s">
        <v>44</v>
      </c>
      <c r="L71" s="183"/>
      <c r="M71" s="183"/>
      <c r="N71" s="183"/>
      <c r="O71" s="183"/>
      <c r="P71" s="183"/>
      <c r="Q71" s="183"/>
      <c r="R71" s="183"/>
    </row>
    <row r="72" ht="9" customHeight="1"/>
    <row r="73" ht="11.25">
      <c r="A73" t="s">
        <v>50</v>
      </c>
    </row>
    <row r="74" spans="6:14" ht="11.25">
      <c r="F74" s="54" t="s">
        <v>51</v>
      </c>
      <c r="G74" s="54"/>
      <c r="H74" s="54"/>
      <c r="I74" s="54"/>
      <c r="J74" s="54"/>
      <c r="K74" s="54"/>
      <c r="L74" s="54"/>
      <c r="M74" s="54"/>
      <c r="N74" s="54"/>
    </row>
  </sheetData>
  <mergeCells count="138">
    <mergeCell ref="O61:P62"/>
    <mergeCell ref="Q61:R62"/>
    <mergeCell ref="O63:P64"/>
    <mergeCell ref="Q63:R64"/>
    <mergeCell ref="A59:M60"/>
    <mergeCell ref="O58:P60"/>
    <mergeCell ref="Q58:R60"/>
    <mergeCell ref="O54:P55"/>
    <mergeCell ref="Q54:R55"/>
    <mergeCell ref="A56:A57"/>
    <mergeCell ref="B56:D57"/>
    <mergeCell ref="E56:E57"/>
    <mergeCell ref="F56:N57"/>
    <mergeCell ref="O56:P57"/>
    <mergeCell ref="Q56:R57"/>
    <mergeCell ref="A54:A55"/>
    <mergeCell ref="B54:D55"/>
    <mergeCell ref="E54:E55"/>
    <mergeCell ref="F54:N55"/>
    <mergeCell ref="O52:P53"/>
    <mergeCell ref="Q52:R53"/>
    <mergeCell ref="A50:A51"/>
    <mergeCell ref="B50:D51"/>
    <mergeCell ref="A52:A53"/>
    <mergeCell ref="B52:D53"/>
    <mergeCell ref="E52:E53"/>
    <mergeCell ref="F52:N53"/>
    <mergeCell ref="E50:E51"/>
    <mergeCell ref="F50:N51"/>
    <mergeCell ref="O46:P47"/>
    <mergeCell ref="Q46:R47"/>
    <mergeCell ref="O48:P49"/>
    <mergeCell ref="Q48:R49"/>
    <mergeCell ref="O50:P51"/>
    <mergeCell ref="Q50:R51"/>
    <mergeCell ref="A48:A49"/>
    <mergeCell ref="B48:D49"/>
    <mergeCell ref="E48:E49"/>
    <mergeCell ref="F48:N49"/>
    <mergeCell ref="A46:A47"/>
    <mergeCell ref="B46:D47"/>
    <mergeCell ref="E46:E47"/>
    <mergeCell ref="F46:N47"/>
    <mergeCell ref="O44:P45"/>
    <mergeCell ref="Q44:R45"/>
    <mergeCell ref="A42:A43"/>
    <mergeCell ref="B42:D43"/>
    <mergeCell ref="A44:A45"/>
    <mergeCell ref="B44:D45"/>
    <mergeCell ref="E44:E45"/>
    <mergeCell ref="F44:N45"/>
    <mergeCell ref="E42:E43"/>
    <mergeCell ref="F42:N43"/>
    <mergeCell ref="O38:P39"/>
    <mergeCell ref="Q38:R39"/>
    <mergeCell ref="O40:P41"/>
    <mergeCell ref="Q40:R41"/>
    <mergeCell ref="O42:P43"/>
    <mergeCell ref="Q42:R43"/>
    <mergeCell ref="A40:A41"/>
    <mergeCell ref="B40:D41"/>
    <mergeCell ref="E40:E41"/>
    <mergeCell ref="F40:N41"/>
    <mergeCell ref="A38:A39"/>
    <mergeCell ref="B38:D39"/>
    <mergeCell ref="E38:E39"/>
    <mergeCell ref="F38:N39"/>
    <mergeCell ref="O36:P37"/>
    <mergeCell ref="Q36:R37"/>
    <mergeCell ref="A34:A35"/>
    <mergeCell ref="B34:D35"/>
    <mergeCell ref="A36:A37"/>
    <mergeCell ref="B36:D37"/>
    <mergeCell ref="E36:E37"/>
    <mergeCell ref="F36:N37"/>
    <mergeCell ref="E34:E35"/>
    <mergeCell ref="F34:N35"/>
    <mergeCell ref="O30:P31"/>
    <mergeCell ref="Q30:R31"/>
    <mergeCell ref="O32:P33"/>
    <mergeCell ref="Q32:R33"/>
    <mergeCell ref="O34:P35"/>
    <mergeCell ref="Q34:R35"/>
    <mergeCell ref="A32:A33"/>
    <mergeCell ref="B32:D33"/>
    <mergeCell ref="E32:E33"/>
    <mergeCell ref="F32:N33"/>
    <mergeCell ref="E21:E23"/>
    <mergeCell ref="C17:G17"/>
    <mergeCell ref="G6:J6"/>
    <mergeCell ref="A30:A31"/>
    <mergeCell ref="C8:F8"/>
    <mergeCell ref="B30:D31"/>
    <mergeCell ref="E30:E31"/>
    <mergeCell ref="F30:N31"/>
    <mergeCell ref="C13:G13"/>
    <mergeCell ref="C14:G14"/>
    <mergeCell ref="K27:N28"/>
    <mergeCell ref="O27:R28"/>
    <mergeCell ref="J19:J20"/>
    <mergeCell ref="H19:H20"/>
    <mergeCell ref="L19:L20"/>
    <mergeCell ref="L21:L23"/>
    <mergeCell ref="K66:R67"/>
    <mergeCell ref="F4:K4"/>
    <mergeCell ref="P19:P20"/>
    <mergeCell ref="P21:P23"/>
    <mergeCell ref="O19:O20"/>
    <mergeCell ref="O21:O23"/>
    <mergeCell ref="M19:N20"/>
    <mergeCell ref="M21:N23"/>
    <mergeCell ref="C16:G16"/>
    <mergeCell ref="A27:J28"/>
    <mergeCell ref="M3:M4"/>
    <mergeCell ref="O3:O4"/>
    <mergeCell ref="L10:R10"/>
    <mergeCell ref="L11:R11"/>
    <mergeCell ref="P3:R4"/>
    <mergeCell ref="F74:N74"/>
    <mergeCell ref="G21:G23"/>
    <mergeCell ref="H21:H23"/>
    <mergeCell ref="I21:I23"/>
    <mergeCell ref="J21:J23"/>
    <mergeCell ref="F21:F23"/>
    <mergeCell ref="K68:R68"/>
    <mergeCell ref="K69:R70"/>
    <mergeCell ref="K71:R71"/>
    <mergeCell ref="K21:K23"/>
    <mergeCell ref="D10:G10"/>
    <mergeCell ref="J10:K13"/>
    <mergeCell ref="J14:K17"/>
    <mergeCell ref="L16:R16"/>
    <mergeCell ref="L17:R17"/>
    <mergeCell ref="C15:G15"/>
    <mergeCell ref="L12:R12"/>
    <mergeCell ref="L13:R13"/>
    <mergeCell ref="L14:R14"/>
    <mergeCell ref="L15:R15"/>
  </mergeCells>
  <printOptions horizontalCentered="1" verticalCentered="1"/>
  <pageMargins left="0.27" right="0.25" top="0.49" bottom="0.28" header="0.3" footer="0.2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dc:creator>
  <cp:keywords/>
  <dc:description/>
  <cp:lastModifiedBy>judy.moody</cp:lastModifiedBy>
  <cp:lastPrinted>2002-05-17T12:05:12Z</cp:lastPrinted>
  <dcterms:created xsi:type="dcterms:W3CDTF">2002-04-25T11:40:53Z</dcterms:created>
  <dcterms:modified xsi:type="dcterms:W3CDTF">2006-03-07T20:55:35Z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