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District 1" sheetId="1" r:id="rId1"/>
    <sheet name="District 2" sheetId="2" r:id="rId2"/>
    <sheet name="Sheet3" sheetId="3" r:id="rId3"/>
  </sheets>
  <definedNames>
    <definedName name="_xlnm.Print_Area" localSheetId="1">'District 2'!$A$1:$H$437</definedName>
    <definedName name="_xlnm.Print_Titles" localSheetId="1">'District 2'!$1:$1</definedName>
  </definedNames>
  <calcPr fullCalcOnLoad="1"/>
</workbook>
</file>

<file path=xl/sharedStrings.xml><?xml version="1.0" encoding="utf-8"?>
<sst xmlns="http://schemas.openxmlformats.org/spreadsheetml/2006/main" count="564" uniqueCount="556">
  <si>
    <t>TOWN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</si>
  <si>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</si>
  <si>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</si>
  <si>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</si>
  <si>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</si>
  <si>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</si>
  <si>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</si>
  <si>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</si>
  <si>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</si>
  <si>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</si>
  <si>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</si>
  <si>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</si>
  <si>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</si>
  <si>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</si>
  <si>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</si>
  <si>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</si>
  <si>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</si>
  <si>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</si>
  <si>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</si>
  <si>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</si>
  <si>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</si>
  <si>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</si>
  <si>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</si>
  <si>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</si>
  <si>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</si>
  <si>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</si>
  <si>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</si>
  <si>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</si>
  <si>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</si>
  <si>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</si>
  <si>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</si>
  <si>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</si>
  <si>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</si>
  <si>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</si>
  <si>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</si>
  <si>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</si>
  <si>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</si>
  <si>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</si>
  <si>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</si>
  <si>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</si>
  <si>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</si>
  <si>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</si>
  <si>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</si>
  <si>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</si>
  <si>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</si>
  <si>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</si>
  <si>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</si>
  <si>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</si>
  <si>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</si>
  <si>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</si>
  <si>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</si>
  <si>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</si>
  <si>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</si>
  <si>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</si>
  <si>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</si>
  <si>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</si>
  <si>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</si>
  <si>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</si>
  <si>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</si>
  <si>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</si>
  <si>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</si>
  <si>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</si>
  <si>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</si>
  <si>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</si>
  <si>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</si>
  <si>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</si>
  <si>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</si>
  <si>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</si>
  <si>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</si>
  <si>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</si>
  <si>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</si>
  <si>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</si>
  <si>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</si>
  <si>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</si>
  <si>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</si>
  <si>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</si>
  <si>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</si>
  <si>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</si>
  <si>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</si>
  <si>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</si>
  <si>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</si>
  <si>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</si>
  <si>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</si>
  <si>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</si>
  <si>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</si>
  <si>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</si>
  <si>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</si>
  <si>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</si>
  <si>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</si>
  <si>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</si>
  <si>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</si>
  <si>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</si>
  <si>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</si>
  <si>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</si>
  <si>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</si>
  <si>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</si>
  <si>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</si>
  <si>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</si>
  <si>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</si>
  <si>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</si>
  <si>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</si>
  <si>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</si>
  <si>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</si>
  <si>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</si>
  <si>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</si>
  <si>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</si>
  <si>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</si>
  <si>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</si>
  <si>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</si>
  <si>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</si>
  <si>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</si>
  <si>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</si>
  <si>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</si>
  <si>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</si>
  <si>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</si>
  <si>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</si>
  <si>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</si>
  <si>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</si>
  <si>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</si>
  <si>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</si>
  <si>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</si>
  <si>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</si>
  <si>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</si>
  <si>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</si>
  <si>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</si>
  <si>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</si>
  <si>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</si>
  <si>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</si>
  <si>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</si>
  <si>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</si>
  <si>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</si>
  <si>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</si>
  <si>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</si>
  <si>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</si>
  <si>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</si>
  <si>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</si>
  <si>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</si>
  <si>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</si>
  <si>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</si>
  <si>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</si>
  <si>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</si>
  <si>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</si>
  <si>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</si>
  <si>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</si>
  <si>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</si>
  <si>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</si>
  <si>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</si>
  <si>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</si>
  <si>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</si>
  <si>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</si>
  <si>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</si>
  <si>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</si>
  <si>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</si>
  <si>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</si>
  <si>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</si>
  <si>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</si>
  <si>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</si>
  <si>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</si>
  <si>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</si>
  <si>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</si>
  <si>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</si>
  <si>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</si>
  <si>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</si>
  <si>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</si>
  <si>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</si>
  <si>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</si>
  <si>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</si>
  <si>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</si>
  <si>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</si>
  <si>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</si>
  <si>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</si>
  <si>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</si>
  <si>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</si>
  <si>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</si>
  <si>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</si>
  <si>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</si>
  <si>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</si>
  <si>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</si>
  <si>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</si>
  <si>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</si>
  <si>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</si>
  <si>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</si>
  <si>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</si>
  <si>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</si>
  <si>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</si>
  <si>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</si>
  <si>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</si>
  <si>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</si>
  <si>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</si>
  <si>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</si>
  <si>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</si>
  <si>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</si>
  <si>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</si>
  <si>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</si>
  <si>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</si>
  <si>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</si>
  <si>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</si>
  <si>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</si>
  <si>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</si>
  <si>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</si>
  <si>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</si>
  <si>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</si>
  <si>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</si>
  <si>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</si>
  <si>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</si>
  <si>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</si>
  <si>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</si>
  <si>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</si>
  <si>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</si>
  <si>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</si>
  <si>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</si>
  <si>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</si>
  <si>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</si>
  <si>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</si>
  <si>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</si>
  <si>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</si>
  <si>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</si>
  <si>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</si>
  <si>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</si>
  <si>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</si>
  <si>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</si>
  <si>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</si>
  <si>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</si>
  <si>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</si>
  <si>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</si>
  <si>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</si>
  <si>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</si>
  <si>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</si>
  <si>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</si>
  <si>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</si>
  <si>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</si>
  <si>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</si>
  <si>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</si>
  <si>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</si>
  <si>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</si>
  <si>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</si>
  <si>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</si>
  <si>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</si>
  <si>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</si>
  <si>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</si>
  <si>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</si>
  <si>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</si>
  <si>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</si>
  <si>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</si>
  <si>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</si>
  <si>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</si>
  <si>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</si>
  <si>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</si>
  <si>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</si>
  <si>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</si>
  <si>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</si>
  <si>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</si>
  <si>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</si>
  <si>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</si>
  <si>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</si>
  <si>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</si>
  <si>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</si>
  <si>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</si>
  <si>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</si>
  <si>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</si>
  <si>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</si>
  <si>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</si>
  <si>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</si>
  <si>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</si>
  <si>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</si>
  <si>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</si>
  <si>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</si>
  <si>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</si>
  <si>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</si>
  <si>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</si>
  <si>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</si>
  <si>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</si>
  <si>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</si>
  <si>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</si>
  <si>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</si>
  <si>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</si>
  <si>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</si>
  <si>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</si>
  <si>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</si>
  <si>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</si>
  <si>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</si>
  <si>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</si>
  <si>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</si>
  <si>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</si>
  <si>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</si>
  <si>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</si>
  <si>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</si>
  <si>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</si>
  <si>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</si>
  <si>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</si>
  <si>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</si>
  <si>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</si>
  <si>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</si>
  <si>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</si>
  <si>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</si>
  <si>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</si>
  <si>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</si>
  <si>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</si>
  <si>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</si>
  <si>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</si>
  <si>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</si>
  <si>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</si>
  <si>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</si>
  <si>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</si>
  <si>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</si>
  <si>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</si>
  <si>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</si>
  <si>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</si>
  <si>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</si>
  <si>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</si>
  <si>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</si>
  <si>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</si>
  <si>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</si>
  <si>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</si>
  <si>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</si>
  <si>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</si>
  <si>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</si>
  <si>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</si>
  <si>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</si>
  <si>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</si>
  <si>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</si>
  <si>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</si>
  <si>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</si>
  <si>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</si>
  <si>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</si>
  <si>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</si>
  <si>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</si>
  <si>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</si>
  <si>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</si>
  <si>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</si>
  <si>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</si>
  <si>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</si>
  <si>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</si>
  <si>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</si>
  <si>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</si>
  <si>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</si>
  <si>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</si>
  <si>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</si>
  <si>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</si>
  <si>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</si>
  <si>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</si>
  <si>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</si>
  <si>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</si>
  <si>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</si>
  <si>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</si>
  <si>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</si>
  <si>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</si>
  <si>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</si>
  <si>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</si>
  <si>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</si>
  <si>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</si>
  <si>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</si>
  <si>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</si>
  <si>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</si>
  <si>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</si>
  <si>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</si>
  <si>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</si>
  <si>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</si>
  <si>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</si>
  <si>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</si>
  <si>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</si>
  <si>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</si>
  <si>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</si>
  <si>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</si>
  <si>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</si>
  <si>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</si>
  <si>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</si>
  <si>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</si>
  <si>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</si>
  <si>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</si>
  <si>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</si>
  <si>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</si>
  <si>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</si>
  <si>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</si>
  <si>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</si>
  <si>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</si>
  <si>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</si>
  <si>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</si>
  <si>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</si>
  <si>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</si>
  <si>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</si>
  <si>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</si>
  <si>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</si>
  <si>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</si>
  <si>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</si>
  <si>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</si>
  <si>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</si>
  <si>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</si>
  <si>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</si>
  <si>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</si>
  <si>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</si>
  <si>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</si>
  <si>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</si>
  <si>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</si>
  <si>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</si>
  <si>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</si>
  <si>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</si>
  <si>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</si>
  <si>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</si>
  <si>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</si>
  <si>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</si>
  <si>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</si>
  <si>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</si>
  <si>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</si>
  <si>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</si>
  <si>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</si>
  <si>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</si>
  <si>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</si>
  <si>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</si>
  <si>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</si>
  <si>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</si>
  <si>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</si>
  <si>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</si>
  <si>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</si>
  <si>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</si>
  <si>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</si>
  <si>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</si>
  <si>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</si>
  <si>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</si>
  <si>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</si>
  <si>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</si>
  <si>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</si>
  <si>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</si>
  <si>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</si>
  <si>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</si>
  <si>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</si>
  <si>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</si>
  <si>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</si>
  <si>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</si>
  <si>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</si>
  <si>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</si>
  <si>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</si>
  <si>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</si>
  <si>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</si>
  <si>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</si>
  <si>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</si>
  <si>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</si>
  <si>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</si>
  <si>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</si>
  <si>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</si>
  <si>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</si>
  <si>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</si>
  <si>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</si>
  <si>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</si>
  <si>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</si>
  <si>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</si>
  <si>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</si>
  <si>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</si>
  <si>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</si>
  <si>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</si>
  <si>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</si>
  <si>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</si>
  <si>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</si>
  <si>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</si>
  <si>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</si>
  <si>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</si>
  <si>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</si>
  <si>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</si>
  <si>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</si>
  <si>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</si>
  <si>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</si>
  <si>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</si>
  <si>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</si>
  <si>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</si>
  <si>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</si>
  <si>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</si>
  <si>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</si>
  <si>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</si>
  <si>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</si>
  <si>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</si>
  <si>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</si>
  <si>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</si>
  <si>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</si>
  <si>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</si>
  <si>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</si>
  <si>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</si>
  <si>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</si>
  <si>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</si>
  <si>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</si>
  <si>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</si>
  <si>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</si>
  <si>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</si>
  <si>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</si>
  <si>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</si>
  <si>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</si>
  <si>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</si>
  <si>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</si>
  <si>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</si>
  <si>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</si>
  <si>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</si>
  <si>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</si>
  <si>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</si>
  <si>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</si>
  <si>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</si>
  <si>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</si>
  <si>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</si>
  <si>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</si>
  <si>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</si>
  <si>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</si>
  <si>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</si>
  <si>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</si>
  <si>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</si>
  <si>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</si>
  <si>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</si>
  <si>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</si>
  <si>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</si>
  <si>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</si>
  <si>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</si>
  <si>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</si>
  <si>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</si>
  <si>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</si>
  <si>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</si>
  <si>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</si>
  <si>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</si>
  <si>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</si>
  <si>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</si>
  <si>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</si>
  <si>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</si>
  <si>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</si>
  <si>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</si>
  <si>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</si>
  <si>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</si>
  <si>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</si>
  <si>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</si>
  <si>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</si>
  <si>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</si>
  <si>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</si>
  <si>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</si>
  <si>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</si>
  <si>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</si>
  <si>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</si>
  <si>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%</t>
  </si>
  <si>
    <t>Town</t>
  </si>
  <si>
    <t>Cain, Emily Ann Orono</t>
  </si>
  <si>
    <t>Blank</t>
  </si>
  <si>
    <t>Androscoggin County Totals</t>
  </si>
  <si>
    <t>Aroostook County Totals</t>
  </si>
  <si>
    <t xml:space="preserve">Jackson, Troy Dale          Allagash </t>
  </si>
  <si>
    <t>Franklin County Totals</t>
  </si>
  <si>
    <t>Hancock County Totals</t>
  </si>
  <si>
    <t>Kennebec County Totals</t>
  </si>
  <si>
    <t>Penobscot County Totals</t>
  </si>
  <si>
    <t>Piscataquis County Totals</t>
  </si>
  <si>
    <t>Somerset County Totals</t>
  </si>
  <si>
    <t>Waldo County Totals</t>
  </si>
  <si>
    <t>Washington  County Totals</t>
  </si>
  <si>
    <t>Oxford County Totals</t>
  </si>
  <si>
    <t>Pingree, Chellie NorthHaven</t>
  </si>
  <si>
    <t>Knox County Totals</t>
  </si>
  <si>
    <t>Lincoln County Totals</t>
  </si>
  <si>
    <t>Sagadahoc County Totals</t>
  </si>
  <si>
    <t>York County Totals</t>
  </si>
  <si>
    <t>Cumberland County Totals</t>
  </si>
  <si>
    <t>Statewide Totals- District 2</t>
  </si>
  <si>
    <t>TOTAL BALLOTS CAST</t>
  </si>
  <si>
    <t xml:space="preserve">Statewide Totals - District 1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</si>
</sst>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9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9" fontId="38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9" fontId="37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justify"/>
    </xf>
    <xf numFmtId="0" fontId="35" fillId="0" borderId="10" xfId="0" applyFont="1" applyBorder="1" applyAlignment="1">
      <alignment/>
    </xf>
    <xf numFmtId="0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3.28125" style="0" customWidth="1"/>
  </cols>
  <sheetData>
    <row r="1" spans="1:6" ht="38.25">
      <c r="A1" s="10" t="s">
        <v>0</v>
      </c>
      <c r="B1" s="1" t="s">
        <v>547</v>
      </c>
      <c r="C1" s="10" t="s">
        <v>531</v>
      </c>
      <c r="D1" s="10" t="s">
        <v>534</v>
      </c>
      <c r="E1" s="10" t="s">
        <v>531</v>
      </c>
      <c r="F1" s="20" t="s">
        <v>554</v>
      </c>
    </row>
    <row r="2" spans="1:6" ht="15">
      <c r="A2" s="4" t="s">
        <v>1</v>
      </c>
      <c r="B2" s="4">
        <v>22</v>
      </c>
      <c r="C2" s="5">
        <f>B2/F2</f>
        <v>1</v>
      </c>
      <c r="D2" s="4">
        <v>0</v>
      </c>
      <c r="E2" s="5">
        <f>D2/F2</f>
        <v>0</v>
      </c>
      <c r="F2" s="4">
        <v>22</v>
      </c>
    </row>
    <row r="3" spans="1:6" ht="15">
      <c r="A3" s="4" t="s">
        <v>2</v>
      </c>
      <c r="B3" s="4">
        <v>249</v>
      </c>
      <c r="C3" s="5">
        <f aca="true" t="shared" si="0" ref="C3:C65">B3/F3</f>
        <v>0.8645833333333334</v>
      </c>
      <c r="D3" s="4">
        <v>39</v>
      </c>
      <c r="E3" s="5">
        <f aca="true" t="shared" si="1" ref="E3:E65">D3/F3</f>
        <v>0.13541666666666666</v>
      </c>
      <c r="F3" s="4">
        <v>288</v>
      </c>
    </row>
    <row r="4" spans="1:6" ht="15">
      <c r="A4" s="4" t="s">
        <v>3</v>
      </c>
      <c r="B4" s="4">
        <v>1336</v>
      </c>
      <c r="C4" s="5">
        <f t="shared" si="0"/>
        <v>0.9082256968048946</v>
      </c>
      <c r="D4" s="4">
        <v>135</v>
      </c>
      <c r="E4" s="5">
        <f t="shared" si="1"/>
        <v>0.09177430319510536</v>
      </c>
      <c r="F4" s="4">
        <v>1471</v>
      </c>
    </row>
    <row r="5" spans="1:6" ht="15">
      <c r="A5" s="4" t="s">
        <v>4</v>
      </c>
      <c r="B5" s="4">
        <v>508</v>
      </c>
      <c r="C5" s="5">
        <f t="shared" si="0"/>
        <v>0.900709219858156</v>
      </c>
      <c r="D5" s="4">
        <v>56</v>
      </c>
      <c r="E5" s="5">
        <f t="shared" si="1"/>
        <v>0.09929078014184398</v>
      </c>
      <c r="F5" s="4">
        <v>564</v>
      </c>
    </row>
    <row r="6" spans="1:6" ht="15">
      <c r="A6" s="4" t="s">
        <v>5</v>
      </c>
      <c r="B6" s="4">
        <v>135</v>
      </c>
      <c r="C6" s="5">
        <f t="shared" si="0"/>
        <v>0.8598726114649682</v>
      </c>
      <c r="D6" s="4">
        <v>22</v>
      </c>
      <c r="E6" s="5">
        <f t="shared" si="1"/>
        <v>0.14012738853503184</v>
      </c>
      <c r="F6" s="4">
        <v>157</v>
      </c>
    </row>
    <row r="7" spans="1:6" ht="15">
      <c r="A7" s="4" t="s">
        <v>6</v>
      </c>
      <c r="B7" s="4">
        <v>89</v>
      </c>
      <c r="C7" s="5">
        <f t="shared" si="0"/>
        <v>0.956989247311828</v>
      </c>
      <c r="D7" s="4">
        <v>4</v>
      </c>
      <c r="E7" s="5">
        <f t="shared" si="1"/>
        <v>0.043010752688172046</v>
      </c>
      <c r="F7" s="4">
        <v>93</v>
      </c>
    </row>
    <row r="8" spans="1:6" ht="15">
      <c r="A8" s="4" t="s">
        <v>7</v>
      </c>
      <c r="B8" s="4">
        <v>542</v>
      </c>
      <c r="C8" s="5">
        <f t="shared" si="0"/>
        <v>0.9003322259136213</v>
      </c>
      <c r="D8" s="4">
        <v>60</v>
      </c>
      <c r="E8" s="5">
        <f t="shared" si="1"/>
        <v>0.09966777408637874</v>
      </c>
      <c r="F8" s="4">
        <v>602</v>
      </c>
    </row>
    <row r="9" spans="1:6" ht="15">
      <c r="A9" s="4" t="s">
        <v>8</v>
      </c>
      <c r="B9" s="4">
        <v>1040</v>
      </c>
      <c r="C9" s="5">
        <f t="shared" si="0"/>
        <v>0.8981001727115717</v>
      </c>
      <c r="D9" s="4">
        <v>118</v>
      </c>
      <c r="E9" s="5">
        <f t="shared" si="1"/>
        <v>0.10189982728842832</v>
      </c>
      <c r="F9" s="4">
        <v>1158</v>
      </c>
    </row>
    <row r="10" spans="1:6" ht="15">
      <c r="A10" s="4" t="s">
        <v>9</v>
      </c>
      <c r="B10" s="4">
        <v>614</v>
      </c>
      <c r="C10" s="5">
        <f t="shared" si="0"/>
        <v>0.8989751098096632</v>
      </c>
      <c r="D10" s="4">
        <v>69</v>
      </c>
      <c r="E10" s="5">
        <f t="shared" si="1"/>
        <v>0.10102489019033675</v>
      </c>
      <c r="F10" s="4">
        <v>683</v>
      </c>
    </row>
    <row r="11" spans="1:6" ht="15">
      <c r="A11" s="4" t="s">
        <v>10</v>
      </c>
      <c r="B11" s="4">
        <v>4</v>
      </c>
      <c r="C11" s="5">
        <f t="shared" si="0"/>
        <v>0.8</v>
      </c>
      <c r="D11" s="4">
        <v>1</v>
      </c>
      <c r="E11" s="5">
        <f t="shared" si="1"/>
        <v>0.2</v>
      </c>
      <c r="F11" s="4">
        <v>5</v>
      </c>
    </row>
    <row r="12" spans="1:6" ht="15">
      <c r="A12" s="4" t="s">
        <v>11</v>
      </c>
      <c r="B12" s="4">
        <v>540</v>
      </c>
      <c r="C12" s="5">
        <f t="shared" si="0"/>
        <v>0.8955223880597015</v>
      </c>
      <c r="D12" s="4">
        <v>63</v>
      </c>
      <c r="E12" s="5">
        <f t="shared" si="1"/>
        <v>0.1044776119402985</v>
      </c>
      <c r="F12" s="4">
        <v>603</v>
      </c>
    </row>
    <row r="13" spans="1:6" ht="15">
      <c r="A13" s="4" t="s">
        <v>12</v>
      </c>
      <c r="B13" s="4">
        <v>330</v>
      </c>
      <c r="C13" s="5">
        <f t="shared" si="0"/>
        <v>0.8483290488431876</v>
      </c>
      <c r="D13" s="4">
        <v>59</v>
      </c>
      <c r="E13" s="5">
        <f t="shared" si="1"/>
        <v>0.15167095115681234</v>
      </c>
      <c r="F13" s="4">
        <v>389</v>
      </c>
    </row>
    <row r="14" spans="1:6" ht="15">
      <c r="A14" s="4" t="s">
        <v>13</v>
      </c>
      <c r="B14" s="4">
        <v>334</v>
      </c>
      <c r="C14" s="5">
        <f t="shared" si="0"/>
        <v>0.9303621169916435</v>
      </c>
      <c r="D14" s="4">
        <v>25</v>
      </c>
      <c r="E14" s="5">
        <f t="shared" si="1"/>
        <v>0.06963788300835655</v>
      </c>
      <c r="F14" s="4">
        <v>359</v>
      </c>
    </row>
    <row r="15" spans="1:6" ht="15">
      <c r="A15" s="4" t="s">
        <v>14</v>
      </c>
      <c r="B15" s="4">
        <v>74</v>
      </c>
      <c r="C15" s="5">
        <f t="shared" si="0"/>
        <v>0.8505747126436781</v>
      </c>
      <c r="D15" s="4">
        <v>13</v>
      </c>
      <c r="E15" s="5">
        <f t="shared" si="1"/>
        <v>0.14942528735632185</v>
      </c>
      <c r="F15" s="4">
        <v>87</v>
      </c>
    </row>
    <row r="16" spans="1:6" ht="15">
      <c r="A16" s="4" t="s">
        <v>15</v>
      </c>
      <c r="B16" s="4">
        <v>32</v>
      </c>
      <c r="C16" s="5">
        <f t="shared" si="0"/>
        <v>0.9696969696969697</v>
      </c>
      <c r="D16" s="4">
        <v>1</v>
      </c>
      <c r="E16" s="5">
        <f t="shared" si="1"/>
        <v>0.030303030303030304</v>
      </c>
      <c r="F16" s="4">
        <v>33</v>
      </c>
    </row>
    <row r="17" spans="1:6" ht="15">
      <c r="A17" s="4" t="s">
        <v>16</v>
      </c>
      <c r="B17" s="4">
        <v>82</v>
      </c>
      <c r="C17" s="5">
        <f t="shared" si="0"/>
        <v>0.8282828282828283</v>
      </c>
      <c r="D17" s="4">
        <v>17</v>
      </c>
      <c r="E17" s="5">
        <f t="shared" si="1"/>
        <v>0.1717171717171717</v>
      </c>
      <c r="F17" s="4">
        <v>99</v>
      </c>
    </row>
    <row r="18" spans="1:6" ht="15">
      <c r="A18" s="4" t="s">
        <v>17</v>
      </c>
      <c r="B18" s="4">
        <v>202</v>
      </c>
      <c r="C18" s="5">
        <f t="shared" si="0"/>
        <v>0.905829596412556</v>
      </c>
      <c r="D18" s="4">
        <v>21</v>
      </c>
      <c r="E18" s="5">
        <f t="shared" si="1"/>
        <v>0.09417040358744394</v>
      </c>
      <c r="F18" s="4">
        <v>223</v>
      </c>
    </row>
    <row r="19" spans="1:6" ht="15">
      <c r="A19" s="4" t="s">
        <v>18</v>
      </c>
      <c r="B19" s="4">
        <v>175</v>
      </c>
      <c r="C19" s="5">
        <f t="shared" si="0"/>
        <v>0.8974358974358975</v>
      </c>
      <c r="D19" s="4">
        <v>20</v>
      </c>
      <c r="E19" s="5">
        <f t="shared" si="1"/>
        <v>0.10256410256410256</v>
      </c>
      <c r="F19" s="4">
        <v>195</v>
      </c>
    </row>
    <row r="20" spans="1:6" ht="15">
      <c r="A20" s="4" t="s">
        <v>19</v>
      </c>
      <c r="B20" s="4">
        <v>5328</v>
      </c>
      <c r="C20" s="5">
        <f t="shared" si="0"/>
        <v>0.9039701391245334</v>
      </c>
      <c r="D20" s="4">
        <v>566</v>
      </c>
      <c r="E20" s="5">
        <f t="shared" si="1"/>
        <v>0.09602986087546658</v>
      </c>
      <c r="F20" s="4">
        <v>5894</v>
      </c>
    </row>
    <row r="21" spans="1:6" ht="15">
      <c r="A21" s="4" t="s">
        <v>20</v>
      </c>
      <c r="B21" s="4">
        <v>78</v>
      </c>
      <c r="C21" s="5">
        <f t="shared" si="0"/>
        <v>0.8571428571428571</v>
      </c>
      <c r="D21" s="4">
        <v>13</v>
      </c>
      <c r="E21" s="5">
        <f t="shared" si="1"/>
        <v>0.14285714285714285</v>
      </c>
      <c r="F21" s="4">
        <v>91</v>
      </c>
    </row>
    <row r="22" spans="1:6" ht="15">
      <c r="A22" s="4" t="s">
        <v>21</v>
      </c>
      <c r="B22" s="4">
        <v>212</v>
      </c>
      <c r="C22" s="5">
        <f t="shared" si="0"/>
        <v>0.848</v>
      </c>
      <c r="D22" s="4">
        <v>38</v>
      </c>
      <c r="E22" s="5">
        <f t="shared" si="1"/>
        <v>0.152</v>
      </c>
      <c r="F22" s="4">
        <v>250</v>
      </c>
    </row>
    <row r="23" spans="1:6" ht="15">
      <c r="A23" s="4" t="s">
        <v>22</v>
      </c>
      <c r="B23" s="4">
        <v>1003</v>
      </c>
      <c r="C23" s="5">
        <f t="shared" si="0"/>
        <v>0.8837004405286344</v>
      </c>
      <c r="D23" s="4">
        <v>132</v>
      </c>
      <c r="E23" s="5">
        <f t="shared" si="1"/>
        <v>0.11629955947136564</v>
      </c>
      <c r="F23" s="4">
        <v>1135</v>
      </c>
    </row>
    <row r="24" spans="1:6" ht="15">
      <c r="A24" s="4" t="s">
        <v>23</v>
      </c>
      <c r="B24" s="4">
        <v>54</v>
      </c>
      <c r="C24" s="5">
        <f t="shared" si="0"/>
        <v>0.8852459016393442</v>
      </c>
      <c r="D24" s="4">
        <v>7</v>
      </c>
      <c r="E24" s="5">
        <f t="shared" si="1"/>
        <v>0.11475409836065574</v>
      </c>
      <c r="F24" s="4">
        <v>61</v>
      </c>
    </row>
    <row r="25" spans="1:6" ht="15">
      <c r="A25" s="4" t="s">
        <v>24</v>
      </c>
      <c r="B25" s="4">
        <v>987</v>
      </c>
      <c r="C25" s="5">
        <f t="shared" si="0"/>
        <v>0.9155844155844156</v>
      </c>
      <c r="D25" s="4">
        <v>91</v>
      </c>
      <c r="E25" s="5">
        <f t="shared" si="1"/>
        <v>0.08441558441558442</v>
      </c>
      <c r="F25" s="4">
        <v>1078</v>
      </c>
    </row>
    <row r="26" spans="1:6" ht="15">
      <c r="A26" s="4" t="s">
        <v>25</v>
      </c>
      <c r="B26" s="4">
        <v>397</v>
      </c>
      <c r="C26" s="5">
        <f t="shared" si="0"/>
        <v>0.8411016949152542</v>
      </c>
      <c r="D26" s="4">
        <v>75</v>
      </c>
      <c r="E26" s="5">
        <f t="shared" si="1"/>
        <v>0.15889830508474576</v>
      </c>
      <c r="F26" s="4">
        <v>472</v>
      </c>
    </row>
    <row r="27" spans="1:6" ht="15">
      <c r="A27" s="4" t="s">
        <v>26</v>
      </c>
      <c r="B27" s="4">
        <v>863</v>
      </c>
      <c r="C27" s="5">
        <f t="shared" si="0"/>
        <v>0.8734817813765182</v>
      </c>
      <c r="D27" s="4">
        <v>125</v>
      </c>
      <c r="E27" s="5">
        <f t="shared" si="1"/>
        <v>0.12651821862348178</v>
      </c>
      <c r="F27" s="4">
        <v>988</v>
      </c>
    </row>
    <row r="28" spans="1:6" ht="15">
      <c r="A28" s="4" t="s">
        <v>27</v>
      </c>
      <c r="B28" s="4">
        <v>453</v>
      </c>
      <c r="C28" s="5">
        <f t="shared" si="0"/>
        <v>0.8813229571984436</v>
      </c>
      <c r="D28" s="4">
        <v>61</v>
      </c>
      <c r="E28" s="5">
        <f t="shared" si="1"/>
        <v>0.11867704280155641</v>
      </c>
      <c r="F28" s="4">
        <v>514</v>
      </c>
    </row>
    <row r="29" spans="1:6" ht="15">
      <c r="A29" s="4" t="s">
        <v>28</v>
      </c>
      <c r="B29" s="4">
        <v>695</v>
      </c>
      <c r="C29" s="5">
        <f t="shared" si="0"/>
        <v>0.9002590673575129</v>
      </c>
      <c r="D29" s="4">
        <v>77</v>
      </c>
      <c r="E29" s="5">
        <f t="shared" si="1"/>
        <v>0.09974093264248704</v>
      </c>
      <c r="F29" s="4">
        <v>772</v>
      </c>
    </row>
    <row r="30" spans="1:6" s="12" customFormat="1" ht="15">
      <c r="A30" s="8" t="s">
        <v>552</v>
      </c>
      <c r="B30" s="8">
        <f>SUM(B2:B29)</f>
        <v>16378</v>
      </c>
      <c r="C30" s="9">
        <f t="shared" si="0"/>
        <v>0.8956578803456196</v>
      </c>
      <c r="D30" s="8">
        <f>SUM(D2:D29)</f>
        <v>1908</v>
      </c>
      <c r="E30" s="9">
        <f t="shared" si="1"/>
        <v>0.1043421196543804</v>
      </c>
      <c r="F30" s="8">
        <f>SUM(F2:F29)</f>
        <v>18286</v>
      </c>
    </row>
    <row r="31" spans="1:6" ht="15">
      <c r="A31" s="4"/>
      <c r="B31" s="4"/>
      <c r="C31" s="5"/>
      <c r="D31" s="4"/>
      <c r="E31" s="5"/>
      <c r="F31" s="4"/>
    </row>
    <row r="32" spans="1:6" ht="15">
      <c r="A32" s="4" t="s">
        <v>29</v>
      </c>
      <c r="B32" s="4">
        <v>1075</v>
      </c>
      <c r="C32" s="5">
        <f t="shared" si="0"/>
        <v>0.8789860997547015</v>
      </c>
      <c r="D32" s="4">
        <v>148</v>
      </c>
      <c r="E32" s="5">
        <f t="shared" si="1"/>
        <v>0.12101390024529844</v>
      </c>
      <c r="F32" s="4">
        <v>1223</v>
      </c>
    </row>
    <row r="33" spans="1:6" ht="15">
      <c r="A33" s="4" t="s">
        <v>30</v>
      </c>
      <c r="B33" s="4">
        <v>57</v>
      </c>
      <c r="C33" s="5">
        <f t="shared" si="0"/>
        <v>0.8260869565217391</v>
      </c>
      <c r="D33" s="4">
        <v>12</v>
      </c>
      <c r="E33" s="5">
        <f t="shared" si="1"/>
        <v>0.17391304347826086</v>
      </c>
      <c r="F33" s="4">
        <v>69</v>
      </c>
    </row>
    <row r="34" spans="1:6" ht="15">
      <c r="A34" s="4" t="s">
        <v>31</v>
      </c>
      <c r="B34" s="4">
        <v>87</v>
      </c>
      <c r="C34" s="5">
        <f t="shared" si="0"/>
        <v>0.8969072164948454</v>
      </c>
      <c r="D34" s="4">
        <v>10</v>
      </c>
      <c r="E34" s="5">
        <f t="shared" si="1"/>
        <v>0.10309278350515463</v>
      </c>
      <c r="F34" s="4">
        <v>97</v>
      </c>
    </row>
    <row r="35" spans="1:6" ht="15">
      <c r="A35" s="4" t="s">
        <v>32</v>
      </c>
      <c r="B35" s="4">
        <v>110</v>
      </c>
      <c r="C35" s="5">
        <f t="shared" si="0"/>
        <v>0.9016393442622951</v>
      </c>
      <c r="D35" s="4">
        <v>12</v>
      </c>
      <c r="E35" s="5">
        <f t="shared" si="1"/>
        <v>0.09836065573770492</v>
      </c>
      <c r="F35" s="4">
        <v>122</v>
      </c>
    </row>
    <row r="36" spans="1:6" ht="15">
      <c r="A36" s="4" t="s">
        <v>33</v>
      </c>
      <c r="B36" s="4">
        <v>279</v>
      </c>
      <c r="C36" s="5">
        <f t="shared" si="0"/>
        <v>0.9207920792079208</v>
      </c>
      <c r="D36" s="4">
        <v>24</v>
      </c>
      <c r="E36" s="5">
        <f t="shared" si="1"/>
        <v>0.07920792079207921</v>
      </c>
      <c r="F36" s="4">
        <v>303</v>
      </c>
    </row>
    <row r="37" spans="1:6" ht="15">
      <c r="A37" s="4" t="s">
        <v>34</v>
      </c>
      <c r="B37" s="4">
        <v>156</v>
      </c>
      <c r="C37" s="5">
        <f t="shared" si="0"/>
        <v>0.9122807017543859</v>
      </c>
      <c r="D37" s="4">
        <v>15</v>
      </c>
      <c r="E37" s="5">
        <f t="shared" si="1"/>
        <v>0.08771929824561403</v>
      </c>
      <c r="F37" s="4">
        <v>171</v>
      </c>
    </row>
    <row r="38" spans="1:6" ht="15">
      <c r="A38" s="4" t="s">
        <v>35</v>
      </c>
      <c r="B38" s="4">
        <v>82</v>
      </c>
      <c r="C38" s="5">
        <f t="shared" si="0"/>
        <v>0.9111111111111111</v>
      </c>
      <c r="D38" s="4">
        <v>8</v>
      </c>
      <c r="E38" s="5">
        <f t="shared" si="1"/>
        <v>0.08888888888888889</v>
      </c>
      <c r="F38" s="4">
        <v>90</v>
      </c>
    </row>
    <row r="39" spans="1:6" ht="15">
      <c r="A39" s="4" t="s">
        <v>36</v>
      </c>
      <c r="B39" s="4">
        <v>242</v>
      </c>
      <c r="C39" s="5">
        <f t="shared" si="0"/>
        <v>0.8996282527881041</v>
      </c>
      <c r="D39" s="4">
        <v>27</v>
      </c>
      <c r="E39" s="5">
        <f t="shared" si="1"/>
        <v>0.10037174721189591</v>
      </c>
      <c r="F39" s="4">
        <v>269</v>
      </c>
    </row>
    <row r="40" spans="1:6" ht="15">
      <c r="A40" s="4" t="s">
        <v>37</v>
      </c>
      <c r="B40" s="4">
        <v>110</v>
      </c>
      <c r="C40" s="5">
        <f t="shared" si="0"/>
        <v>0.8333333333333334</v>
      </c>
      <c r="D40" s="4">
        <v>22</v>
      </c>
      <c r="E40" s="5">
        <f t="shared" si="1"/>
        <v>0.16666666666666666</v>
      </c>
      <c r="F40" s="4">
        <v>132</v>
      </c>
    </row>
    <row r="41" spans="1:6" ht="15">
      <c r="A41" s="4" t="s">
        <v>38</v>
      </c>
      <c r="B41" s="4">
        <v>283</v>
      </c>
      <c r="C41" s="5">
        <f t="shared" si="0"/>
        <v>0.8984126984126984</v>
      </c>
      <c r="D41" s="4">
        <v>32</v>
      </c>
      <c r="E41" s="5">
        <f t="shared" si="1"/>
        <v>0.10158730158730159</v>
      </c>
      <c r="F41" s="4">
        <v>315</v>
      </c>
    </row>
    <row r="42" spans="1:6" ht="15">
      <c r="A42" s="4" t="s">
        <v>39</v>
      </c>
      <c r="B42" s="4">
        <v>50</v>
      </c>
      <c r="C42" s="5">
        <f t="shared" si="0"/>
        <v>0.8333333333333334</v>
      </c>
      <c r="D42" s="4">
        <v>10</v>
      </c>
      <c r="E42" s="5">
        <f t="shared" si="1"/>
        <v>0.16666666666666666</v>
      </c>
      <c r="F42" s="4">
        <v>60</v>
      </c>
    </row>
    <row r="43" spans="1:6" ht="15">
      <c r="A43" s="4" t="s">
        <v>40</v>
      </c>
      <c r="B43" s="4">
        <v>125</v>
      </c>
      <c r="C43" s="5">
        <f t="shared" si="0"/>
        <v>0.8992805755395683</v>
      </c>
      <c r="D43" s="4">
        <v>14</v>
      </c>
      <c r="E43" s="5">
        <f t="shared" si="1"/>
        <v>0.10071942446043165</v>
      </c>
      <c r="F43" s="4">
        <v>139</v>
      </c>
    </row>
    <row r="44" spans="1:6" ht="15">
      <c r="A44" s="4" t="s">
        <v>41</v>
      </c>
      <c r="B44" s="4">
        <v>301</v>
      </c>
      <c r="C44" s="5">
        <f t="shared" si="0"/>
        <v>0.9066265060240963</v>
      </c>
      <c r="D44" s="4">
        <v>31</v>
      </c>
      <c r="E44" s="5">
        <f t="shared" si="1"/>
        <v>0.09337349397590361</v>
      </c>
      <c r="F44" s="4">
        <v>332</v>
      </c>
    </row>
    <row r="45" spans="1:6" s="12" customFormat="1" ht="15">
      <c r="A45" s="8" t="s">
        <v>540</v>
      </c>
      <c r="B45" s="8">
        <f>SUM(B32:B44)</f>
        <v>2957</v>
      </c>
      <c r="C45" s="9">
        <f t="shared" si="0"/>
        <v>0.8901264298615292</v>
      </c>
      <c r="D45" s="8">
        <f>SUM(D32:D44)</f>
        <v>365</v>
      </c>
      <c r="E45" s="9">
        <f t="shared" si="1"/>
        <v>0.1098735701384708</v>
      </c>
      <c r="F45" s="8">
        <f>SUM(F32:F44)</f>
        <v>3322</v>
      </c>
    </row>
    <row r="46" spans="1:6" ht="15">
      <c r="A46" s="4"/>
      <c r="B46" s="4"/>
      <c r="C46" s="5"/>
      <c r="D46" s="4"/>
      <c r="E46" s="5"/>
      <c r="F46" s="4"/>
    </row>
    <row r="47" spans="1:6" ht="15">
      <c r="A47" s="4" t="s">
        <v>42</v>
      </c>
      <c r="B47" s="4">
        <v>104</v>
      </c>
      <c r="C47" s="5">
        <f t="shared" si="0"/>
        <v>0.9043478260869565</v>
      </c>
      <c r="D47" s="4">
        <v>11</v>
      </c>
      <c r="E47" s="5">
        <f t="shared" si="1"/>
        <v>0.09565217391304348</v>
      </c>
      <c r="F47" s="4">
        <v>115</v>
      </c>
    </row>
    <row r="48" spans="1:6" ht="15">
      <c r="A48" s="4" t="s">
        <v>43</v>
      </c>
      <c r="B48" s="4">
        <v>274</v>
      </c>
      <c r="C48" s="5">
        <f t="shared" si="0"/>
        <v>0.9513888888888888</v>
      </c>
      <c r="D48" s="4">
        <v>14</v>
      </c>
      <c r="E48" s="5">
        <f t="shared" si="1"/>
        <v>0.04861111111111111</v>
      </c>
      <c r="F48" s="4">
        <v>288</v>
      </c>
    </row>
    <row r="49" spans="1:6" ht="15">
      <c r="A49" s="4" t="s">
        <v>44</v>
      </c>
      <c r="B49" s="4">
        <v>48</v>
      </c>
      <c r="C49" s="5">
        <f t="shared" si="0"/>
        <v>0.9795918367346939</v>
      </c>
      <c r="D49" s="4">
        <v>1</v>
      </c>
      <c r="E49" s="5">
        <f t="shared" si="1"/>
        <v>0.02040816326530612</v>
      </c>
      <c r="F49" s="4">
        <v>49</v>
      </c>
    </row>
    <row r="50" spans="1:6" ht="15">
      <c r="A50" s="4" t="s">
        <v>45</v>
      </c>
      <c r="B50" s="4">
        <v>52</v>
      </c>
      <c r="C50" s="5">
        <f t="shared" si="0"/>
        <v>0.9811320754716981</v>
      </c>
      <c r="D50" s="4">
        <v>1</v>
      </c>
      <c r="E50" s="5">
        <f t="shared" si="1"/>
        <v>0.018867924528301886</v>
      </c>
      <c r="F50" s="4">
        <v>53</v>
      </c>
    </row>
    <row r="51" spans="1:6" ht="15">
      <c r="A51" s="4" t="s">
        <v>46</v>
      </c>
      <c r="B51" s="4">
        <v>76</v>
      </c>
      <c r="C51" s="5">
        <f t="shared" si="0"/>
        <v>0.926829268292683</v>
      </c>
      <c r="D51" s="4">
        <v>6</v>
      </c>
      <c r="E51" s="5">
        <f t="shared" si="1"/>
        <v>0.07317073170731707</v>
      </c>
      <c r="F51" s="4">
        <v>82</v>
      </c>
    </row>
    <row r="52" spans="1:6" ht="15">
      <c r="A52" s="4" t="s">
        <v>47</v>
      </c>
      <c r="B52" s="4">
        <v>16</v>
      </c>
      <c r="C52" s="5">
        <f t="shared" si="0"/>
        <v>0.8421052631578947</v>
      </c>
      <c r="D52" s="4">
        <v>3</v>
      </c>
      <c r="E52" s="5">
        <f t="shared" si="1"/>
        <v>0.15789473684210525</v>
      </c>
      <c r="F52" s="4">
        <v>19</v>
      </c>
    </row>
    <row r="53" spans="1:6" ht="15">
      <c r="A53" s="4" t="s">
        <v>48</v>
      </c>
      <c r="B53" s="4">
        <v>1</v>
      </c>
      <c r="C53" s="5">
        <f t="shared" si="0"/>
        <v>0.5</v>
      </c>
      <c r="D53" s="4">
        <v>1</v>
      </c>
      <c r="E53" s="5">
        <f t="shared" si="1"/>
        <v>0.5</v>
      </c>
      <c r="F53" s="4">
        <v>2</v>
      </c>
    </row>
    <row r="54" spans="1:6" ht="15">
      <c r="A54" s="4" t="s">
        <v>49</v>
      </c>
      <c r="B54" s="4">
        <v>25</v>
      </c>
      <c r="C54" s="5">
        <f t="shared" si="0"/>
        <v>0.9615384615384616</v>
      </c>
      <c r="D54" s="4">
        <v>1</v>
      </c>
      <c r="E54" s="5">
        <f t="shared" si="1"/>
        <v>0.038461538461538464</v>
      </c>
      <c r="F54" s="4">
        <v>26</v>
      </c>
    </row>
    <row r="55" spans="1:6" ht="15">
      <c r="A55" s="4" t="s">
        <v>50</v>
      </c>
      <c r="B55" s="4">
        <v>32</v>
      </c>
      <c r="C55" s="5">
        <f t="shared" si="0"/>
        <v>0.8648648648648649</v>
      </c>
      <c r="D55" s="4">
        <v>5</v>
      </c>
      <c r="E55" s="5">
        <f t="shared" si="1"/>
        <v>0.13513513513513514</v>
      </c>
      <c r="F55" s="4">
        <v>37</v>
      </c>
    </row>
    <row r="56" spans="1:6" ht="15">
      <c r="A56" s="4" t="s">
        <v>51</v>
      </c>
      <c r="B56" s="4">
        <v>170</v>
      </c>
      <c r="C56" s="5">
        <f t="shared" si="0"/>
        <v>0.9497206703910615</v>
      </c>
      <c r="D56" s="4">
        <v>9</v>
      </c>
      <c r="E56" s="5">
        <f t="shared" si="1"/>
        <v>0.05027932960893855</v>
      </c>
      <c r="F56" s="4">
        <v>179</v>
      </c>
    </row>
    <row r="57" spans="1:6" ht="15">
      <c r="A57" s="4" t="s">
        <v>52</v>
      </c>
      <c r="B57" s="4">
        <v>144</v>
      </c>
      <c r="C57" s="5">
        <f t="shared" si="0"/>
        <v>0.9795918367346939</v>
      </c>
      <c r="D57" s="4">
        <v>3</v>
      </c>
      <c r="E57" s="5">
        <f t="shared" si="1"/>
        <v>0.02040816326530612</v>
      </c>
      <c r="F57" s="4">
        <v>147</v>
      </c>
    </row>
    <row r="58" spans="1:6" ht="15">
      <c r="A58" s="4" t="s">
        <v>53</v>
      </c>
      <c r="B58" s="4">
        <v>97</v>
      </c>
      <c r="C58" s="5">
        <f t="shared" si="0"/>
        <v>0.941747572815534</v>
      </c>
      <c r="D58" s="4">
        <v>6</v>
      </c>
      <c r="E58" s="5">
        <f t="shared" si="1"/>
        <v>0.05825242718446602</v>
      </c>
      <c r="F58" s="4">
        <v>103</v>
      </c>
    </row>
    <row r="59" spans="1:6" ht="15">
      <c r="A59" s="4" t="s">
        <v>54</v>
      </c>
      <c r="B59" s="4">
        <v>58</v>
      </c>
      <c r="C59" s="5">
        <f t="shared" si="0"/>
        <v>0.9666666666666667</v>
      </c>
      <c r="D59" s="4">
        <v>2</v>
      </c>
      <c r="E59" s="5">
        <f t="shared" si="1"/>
        <v>0.03333333333333333</v>
      </c>
      <c r="F59" s="4">
        <v>60</v>
      </c>
    </row>
    <row r="60" spans="1:6" ht="15">
      <c r="A60" s="4" t="s">
        <v>55</v>
      </c>
      <c r="B60" s="4">
        <v>137</v>
      </c>
      <c r="C60" s="5">
        <f t="shared" si="0"/>
        <v>0.9383561643835616</v>
      </c>
      <c r="D60" s="4">
        <v>9</v>
      </c>
      <c r="E60" s="5">
        <f t="shared" si="1"/>
        <v>0.06164383561643835</v>
      </c>
      <c r="F60" s="4">
        <v>146</v>
      </c>
    </row>
    <row r="61" spans="1:6" ht="15">
      <c r="A61" s="4" t="s">
        <v>56</v>
      </c>
      <c r="B61" s="4">
        <v>57</v>
      </c>
      <c r="C61" s="5">
        <f t="shared" si="0"/>
        <v>0.95</v>
      </c>
      <c r="D61" s="4">
        <v>3</v>
      </c>
      <c r="E61" s="5">
        <f t="shared" si="1"/>
        <v>0.05</v>
      </c>
      <c r="F61" s="4">
        <v>60</v>
      </c>
    </row>
    <row r="62" spans="1:6" ht="15">
      <c r="A62" s="4" t="s">
        <v>57</v>
      </c>
      <c r="B62" s="4">
        <v>104</v>
      </c>
      <c r="C62" s="5">
        <f t="shared" si="0"/>
        <v>0.8888888888888888</v>
      </c>
      <c r="D62" s="4">
        <v>13</v>
      </c>
      <c r="E62" s="5">
        <f t="shared" si="1"/>
        <v>0.1111111111111111</v>
      </c>
      <c r="F62" s="4">
        <v>117</v>
      </c>
    </row>
    <row r="63" spans="1:6" ht="15">
      <c r="A63" s="4" t="s">
        <v>58</v>
      </c>
      <c r="B63" s="4">
        <v>42</v>
      </c>
      <c r="C63" s="5">
        <f t="shared" si="0"/>
        <v>1</v>
      </c>
      <c r="D63" s="4">
        <v>0</v>
      </c>
      <c r="E63" s="5">
        <f t="shared" si="1"/>
        <v>0</v>
      </c>
      <c r="F63" s="4">
        <v>42</v>
      </c>
    </row>
    <row r="64" spans="1:6" ht="15">
      <c r="A64" s="4" t="s">
        <v>59</v>
      </c>
      <c r="B64" s="4">
        <v>33</v>
      </c>
      <c r="C64" s="5">
        <f t="shared" si="0"/>
        <v>0.9428571428571428</v>
      </c>
      <c r="D64" s="4">
        <v>2</v>
      </c>
      <c r="E64" s="5">
        <f t="shared" si="1"/>
        <v>0.05714285714285714</v>
      </c>
      <c r="F64" s="4">
        <v>35</v>
      </c>
    </row>
    <row r="65" spans="1:6" s="12" customFormat="1" ht="15">
      <c r="A65" s="8" t="s">
        <v>548</v>
      </c>
      <c r="B65" s="8">
        <f>SUM(B47:B64)</f>
        <v>1470</v>
      </c>
      <c r="C65" s="9">
        <f t="shared" si="0"/>
        <v>0.9423076923076923</v>
      </c>
      <c r="D65" s="8">
        <f>SUM(D47:D64)</f>
        <v>90</v>
      </c>
      <c r="E65" s="9">
        <f t="shared" si="1"/>
        <v>0.057692307692307696</v>
      </c>
      <c r="F65" s="8">
        <f>SUM(F47:F64)</f>
        <v>1560</v>
      </c>
    </row>
    <row r="66" spans="1:6" ht="15">
      <c r="A66" s="4"/>
      <c r="B66" s="4"/>
      <c r="C66" s="5"/>
      <c r="D66" s="4"/>
      <c r="E66" s="5"/>
      <c r="F66" s="4"/>
    </row>
    <row r="67" spans="1:6" ht="15">
      <c r="A67" s="4" t="s">
        <v>60</v>
      </c>
      <c r="B67" s="4">
        <v>12</v>
      </c>
      <c r="C67" s="5">
        <f aca="true" t="shared" si="2" ref="C67:C129">B67/F67</f>
        <v>0.75</v>
      </c>
      <c r="D67" s="4">
        <v>4</v>
      </c>
      <c r="E67" s="5">
        <f aca="true" t="shared" si="3" ref="E67:E129">D67/F67</f>
        <v>0.25</v>
      </c>
      <c r="F67" s="4">
        <v>16</v>
      </c>
    </row>
    <row r="68" spans="1:6" ht="15">
      <c r="A68" s="4" t="s">
        <v>61</v>
      </c>
      <c r="B68" s="4">
        <v>63</v>
      </c>
      <c r="C68" s="5">
        <f t="shared" si="2"/>
        <v>0.9692307692307692</v>
      </c>
      <c r="D68" s="4">
        <v>2</v>
      </c>
      <c r="E68" s="5">
        <f t="shared" si="3"/>
        <v>0.03076923076923077</v>
      </c>
      <c r="F68" s="4">
        <v>65</v>
      </c>
    </row>
    <row r="69" spans="1:6" ht="15">
      <c r="A69" s="4" t="s">
        <v>62</v>
      </c>
      <c r="B69" s="4">
        <v>48</v>
      </c>
      <c r="C69" s="5">
        <f t="shared" si="2"/>
        <v>0.9795918367346939</v>
      </c>
      <c r="D69" s="4">
        <v>1</v>
      </c>
      <c r="E69" s="5">
        <f t="shared" si="3"/>
        <v>0.02040816326530612</v>
      </c>
      <c r="F69" s="4">
        <v>49</v>
      </c>
    </row>
    <row r="70" spans="1:6" ht="15">
      <c r="A70" s="4" t="s">
        <v>63</v>
      </c>
      <c r="B70" s="4">
        <v>19</v>
      </c>
      <c r="C70" s="5">
        <f t="shared" si="2"/>
        <v>0.7307692307692307</v>
      </c>
      <c r="D70" s="4">
        <v>7</v>
      </c>
      <c r="E70" s="5">
        <f t="shared" si="3"/>
        <v>0.2692307692307692</v>
      </c>
      <c r="F70" s="4">
        <v>26</v>
      </c>
    </row>
    <row r="71" spans="1:6" ht="15">
      <c r="A71" s="4" t="s">
        <v>64</v>
      </c>
      <c r="B71" s="4">
        <v>71</v>
      </c>
      <c r="C71" s="5">
        <f t="shared" si="2"/>
        <v>0.9861111111111112</v>
      </c>
      <c r="D71" s="4">
        <v>1</v>
      </c>
      <c r="E71" s="5">
        <f t="shared" si="3"/>
        <v>0.013888888888888888</v>
      </c>
      <c r="F71" s="4">
        <v>72</v>
      </c>
    </row>
    <row r="72" spans="1:6" ht="15">
      <c r="A72" s="4" t="s">
        <v>65</v>
      </c>
      <c r="B72" s="4">
        <v>102</v>
      </c>
      <c r="C72" s="5">
        <f t="shared" si="2"/>
        <v>0.918918918918919</v>
      </c>
      <c r="D72" s="4">
        <v>9</v>
      </c>
      <c r="E72" s="5">
        <f t="shared" si="3"/>
        <v>0.08108108108108109</v>
      </c>
      <c r="F72" s="4">
        <v>111</v>
      </c>
    </row>
    <row r="73" spans="1:6" ht="15">
      <c r="A73" s="4" t="s">
        <v>66</v>
      </c>
      <c r="B73" s="4">
        <v>86</v>
      </c>
      <c r="C73" s="5">
        <f t="shared" si="2"/>
        <v>0.9885057471264368</v>
      </c>
      <c r="D73" s="4">
        <v>1</v>
      </c>
      <c r="E73" s="5">
        <f t="shared" si="3"/>
        <v>0.011494252873563218</v>
      </c>
      <c r="F73" s="4">
        <v>87</v>
      </c>
    </row>
    <row r="74" spans="1:6" ht="15">
      <c r="A74" s="4" t="s">
        <v>67</v>
      </c>
      <c r="B74" s="4">
        <v>21</v>
      </c>
      <c r="C74" s="5">
        <f t="shared" si="2"/>
        <v>0.9545454545454546</v>
      </c>
      <c r="D74" s="4">
        <v>1</v>
      </c>
      <c r="E74" s="5">
        <f t="shared" si="3"/>
        <v>0.045454545454545456</v>
      </c>
      <c r="F74" s="4">
        <v>22</v>
      </c>
    </row>
    <row r="75" spans="1:6" ht="15">
      <c r="A75" s="4" t="s">
        <v>68</v>
      </c>
      <c r="B75" s="4">
        <v>91</v>
      </c>
      <c r="C75" s="5">
        <f t="shared" si="2"/>
        <v>0.9381443298969072</v>
      </c>
      <c r="D75" s="4">
        <v>6</v>
      </c>
      <c r="E75" s="5">
        <f t="shared" si="3"/>
        <v>0.061855670103092786</v>
      </c>
      <c r="F75" s="4">
        <v>97</v>
      </c>
    </row>
    <row r="76" spans="1:6" ht="15">
      <c r="A76" s="4" t="s">
        <v>69</v>
      </c>
      <c r="B76" s="4">
        <v>9</v>
      </c>
      <c r="C76" s="5">
        <f t="shared" si="2"/>
        <v>0.9</v>
      </c>
      <c r="D76" s="4">
        <v>1</v>
      </c>
      <c r="E76" s="5">
        <f t="shared" si="3"/>
        <v>0.1</v>
      </c>
      <c r="F76" s="4">
        <v>10</v>
      </c>
    </row>
    <row r="77" spans="1:6" ht="15">
      <c r="A77" s="4" t="s">
        <v>70</v>
      </c>
      <c r="B77" s="4">
        <v>66</v>
      </c>
      <c r="C77" s="5">
        <f t="shared" si="2"/>
        <v>0.9705882352941176</v>
      </c>
      <c r="D77" s="4">
        <v>2</v>
      </c>
      <c r="E77" s="5">
        <f t="shared" si="3"/>
        <v>0.029411764705882353</v>
      </c>
      <c r="F77" s="4">
        <v>68</v>
      </c>
    </row>
    <row r="78" spans="1:6" ht="15">
      <c r="A78" s="4" t="s">
        <v>71</v>
      </c>
      <c r="B78" s="4">
        <v>54</v>
      </c>
      <c r="C78" s="5">
        <f t="shared" si="2"/>
        <v>0.9152542372881356</v>
      </c>
      <c r="D78" s="4">
        <v>5</v>
      </c>
      <c r="E78" s="5">
        <f t="shared" si="3"/>
        <v>0.0847457627118644</v>
      </c>
      <c r="F78" s="4">
        <v>59</v>
      </c>
    </row>
    <row r="79" spans="1:6" ht="15">
      <c r="A79" s="4" t="s">
        <v>72</v>
      </c>
      <c r="B79" s="4">
        <v>15</v>
      </c>
      <c r="C79" s="5">
        <f t="shared" si="2"/>
        <v>1</v>
      </c>
      <c r="D79" s="4">
        <v>0</v>
      </c>
      <c r="E79" s="5">
        <f t="shared" si="3"/>
        <v>0</v>
      </c>
      <c r="F79" s="4">
        <v>15</v>
      </c>
    </row>
    <row r="80" spans="1:6" ht="15">
      <c r="A80" s="4" t="s">
        <v>73</v>
      </c>
      <c r="B80" s="4">
        <v>18</v>
      </c>
      <c r="C80" s="5">
        <f t="shared" si="2"/>
        <v>0.8571428571428571</v>
      </c>
      <c r="D80" s="4">
        <v>3</v>
      </c>
      <c r="E80" s="5">
        <f t="shared" si="3"/>
        <v>0.14285714285714285</v>
      </c>
      <c r="F80" s="4">
        <v>21</v>
      </c>
    </row>
    <row r="81" spans="1:6" ht="15">
      <c r="A81" s="4" t="s">
        <v>74</v>
      </c>
      <c r="B81" s="4">
        <v>18</v>
      </c>
      <c r="C81" s="5">
        <f t="shared" si="2"/>
        <v>1</v>
      </c>
      <c r="D81" s="4">
        <v>0</v>
      </c>
      <c r="E81" s="5">
        <f t="shared" si="3"/>
        <v>0</v>
      </c>
      <c r="F81" s="4">
        <v>18</v>
      </c>
    </row>
    <row r="82" spans="1:6" ht="15">
      <c r="A82" s="4" t="s">
        <v>75</v>
      </c>
      <c r="B82" s="4">
        <v>284</v>
      </c>
      <c r="C82" s="5">
        <f t="shared" si="2"/>
        <v>0.8847352024922118</v>
      </c>
      <c r="D82" s="4">
        <v>37</v>
      </c>
      <c r="E82" s="5">
        <f t="shared" si="3"/>
        <v>0.11526479750778816</v>
      </c>
      <c r="F82" s="4">
        <v>321</v>
      </c>
    </row>
    <row r="83" spans="1:6" ht="15">
      <c r="A83" s="4" t="s">
        <v>76</v>
      </c>
      <c r="B83" s="4">
        <v>40</v>
      </c>
      <c r="C83" s="5">
        <f t="shared" si="2"/>
        <v>0.8888888888888888</v>
      </c>
      <c r="D83" s="4">
        <v>5</v>
      </c>
      <c r="E83" s="5">
        <f t="shared" si="3"/>
        <v>0.1111111111111111</v>
      </c>
      <c r="F83" s="4">
        <v>45</v>
      </c>
    </row>
    <row r="84" spans="1:6" ht="15">
      <c r="A84" s="4" t="s">
        <v>77</v>
      </c>
      <c r="B84" s="4">
        <v>62</v>
      </c>
      <c r="C84" s="5">
        <f t="shared" si="2"/>
        <v>0.9117647058823529</v>
      </c>
      <c r="D84" s="4">
        <v>6</v>
      </c>
      <c r="E84" s="5">
        <f t="shared" si="3"/>
        <v>0.08823529411764706</v>
      </c>
      <c r="F84" s="4">
        <v>68</v>
      </c>
    </row>
    <row r="85" spans="1:6" ht="15">
      <c r="A85" s="4" t="s">
        <v>78</v>
      </c>
      <c r="B85" s="4">
        <v>128</v>
      </c>
      <c r="C85" s="5">
        <f t="shared" si="2"/>
        <v>0.8</v>
      </c>
      <c r="D85" s="4">
        <v>32</v>
      </c>
      <c r="E85" s="5">
        <f t="shared" si="3"/>
        <v>0.2</v>
      </c>
      <c r="F85" s="4">
        <v>160</v>
      </c>
    </row>
    <row r="86" spans="1:6" s="12" customFormat="1" ht="15">
      <c r="A86" s="8" t="s">
        <v>549</v>
      </c>
      <c r="B86" s="8">
        <f>SUM(B67:B85)</f>
        <v>1207</v>
      </c>
      <c r="C86" s="9">
        <f t="shared" si="2"/>
        <v>0.9075187969924812</v>
      </c>
      <c r="D86" s="8">
        <f>SUM(D67:D85)</f>
        <v>123</v>
      </c>
      <c r="E86" s="9">
        <f t="shared" si="3"/>
        <v>0.0924812030075188</v>
      </c>
      <c r="F86" s="8">
        <f>SUM(F67:F85)</f>
        <v>1330</v>
      </c>
    </row>
    <row r="87" spans="1:6" ht="15">
      <c r="A87" s="4"/>
      <c r="B87" s="4"/>
      <c r="C87" s="5"/>
      <c r="D87" s="4"/>
      <c r="E87" s="5"/>
      <c r="F87" s="4"/>
    </row>
    <row r="88" spans="1:6" ht="15">
      <c r="A88" s="4" t="s">
        <v>79</v>
      </c>
      <c r="B88" s="4">
        <v>49</v>
      </c>
      <c r="C88" s="5">
        <f t="shared" si="2"/>
        <v>0.875</v>
      </c>
      <c r="D88" s="4">
        <v>7</v>
      </c>
      <c r="E88" s="5">
        <v>0.12</v>
      </c>
      <c r="F88" s="4">
        <v>56</v>
      </c>
    </row>
    <row r="89" spans="1:6" ht="15">
      <c r="A89" s="4" t="s">
        <v>80</v>
      </c>
      <c r="B89" s="4">
        <v>316</v>
      </c>
      <c r="C89" s="5">
        <f t="shared" si="2"/>
        <v>0.948948948948949</v>
      </c>
      <c r="D89" s="4">
        <v>17</v>
      </c>
      <c r="E89" s="5">
        <f t="shared" si="3"/>
        <v>0.05105105105105105</v>
      </c>
      <c r="F89" s="4">
        <v>333</v>
      </c>
    </row>
    <row r="90" spans="1:6" ht="15">
      <c r="A90" s="4" t="s">
        <v>81</v>
      </c>
      <c r="B90" s="4">
        <v>54</v>
      </c>
      <c r="C90" s="5">
        <f t="shared" si="2"/>
        <v>0.9642857142857143</v>
      </c>
      <c r="D90" s="4">
        <v>2</v>
      </c>
      <c r="E90" s="5">
        <f t="shared" si="3"/>
        <v>0.03571428571428571</v>
      </c>
      <c r="F90" s="4">
        <v>56</v>
      </c>
    </row>
    <row r="91" spans="1:6" ht="15">
      <c r="A91" s="4" t="s">
        <v>82</v>
      </c>
      <c r="B91" s="4">
        <v>107</v>
      </c>
      <c r="C91" s="5">
        <f t="shared" si="2"/>
        <v>0.9385964912280702</v>
      </c>
      <c r="D91" s="4">
        <v>7</v>
      </c>
      <c r="E91" s="5">
        <f t="shared" si="3"/>
        <v>0.06140350877192982</v>
      </c>
      <c r="F91" s="4">
        <v>114</v>
      </c>
    </row>
    <row r="92" spans="1:6" ht="15">
      <c r="A92" s="4" t="s">
        <v>83</v>
      </c>
      <c r="B92" s="4">
        <v>126</v>
      </c>
      <c r="C92" s="5">
        <f t="shared" si="2"/>
        <v>0.8571428571428571</v>
      </c>
      <c r="D92" s="4">
        <v>21</v>
      </c>
      <c r="E92" s="5">
        <f t="shared" si="3"/>
        <v>0.14285714285714285</v>
      </c>
      <c r="F92" s="4">
        <v>147</v>
      </c>
    </row>
    <row r="93" spans="1:6" ht="15">
      <c r="A93" s="4" t="s">
        <v>84</v>
      </c>
      <c r="B93" s="4">
        <v>62</v>
      </c>
      <c r="C93" s="5">
        <f t="shared" si="2"/>
        <v>0.9253731343283582</v>
      </c>
      <c r="D93" s="4">
        <v>5</v>
      </c>
      <c r="E93" s="5">
        <f t="shared" si="3"/>
        <v>0.07462686567164178</v>
      </c>
      <c r="F93" s="4">
        <v>67</v>
      </c>
    </row>
    <row r="94" spans="1:6" ht="15">
      <c r="A94" s="4" t="s">
        <v>85</v>
      </c>
      <c r="B94" s="4">
        <v>180</v>
      </c>
      <c r="C94" s="5">
        <f t="shared" si="2"/>
        <v>0.8653846153846154</v>
      </c>
      <c r="D94" s="4">
        <v>28</v>
      </c>
      <c r="E94" s="5">
        <f t="shared" si="3"/>
        <v>0.1346153846153846</v>
      </c>
      <c r="F94" s="4">
        <v>208</v>
      </c>
    </row>
    <row r="95" spans="1:6" ht="15">
      <c r="A95" s="4" t="s">
        <v>86</v>
      </c>
      <c r="B95" s="4">
        <v>252</v>
      </c>
      <c r="C95" s="5">
        <f t="shared" si="2"/>
        <v>0.9473684210526315</v>
      </c>
      <c r="D95" s="4">
        <v>14</v>
      </c>
      <c r="E95" s="5">
        <f t="shared" si="3"/>
        <v>0.05263157894736842</v>
      </c>
      <c r="F95" s="4">
        <v>266</v>
      </c>
    </row>
    <row r="96" spans="1:6" ht="15">
      <c r="A96" s="4" t="s">
        <v>87</v>
      </c>
      <c r="B96" s="4">
        <v>64</v>
      </c>
      <c r="C96" s="5">
        <f t="shared" si="2"/>
        <v>0.9696969696969697</v>
      </c>
      <c r="D96" s="4">
        <v>2</v>
      </c>
      <c r="E96" s="5">
        <f t="shared" si="3"/>
        <v>0.030303030303030304</v>
      </c>
      <c r="F96" s="4">
        <v>66</v>
      </c>
    </row>
    <row r="97" spans="1:6" ht="15">
      <c r="A97" s="4" t="s">
        <v>88</v>
      </c>
      <c r="B97" s="4">
        <v>90</v>
      </c>
      <c r="C97" s="5">
        <f t="shared" si="2"/>
        <v>0.9473684210526315</v>
      </c>
      <c r="D97" s="4">
        <v>5</v>
      </c>
      <c r="E97" s="5">
        <f t="shared" si="3"/>
        <v>0.05263157894736842</v>
      </c>
      <c r="F97" s="4">
        <v>95</v>
      </c>
    </row>
    <row r="98" spans="1:6" s="12" customFormat="1" ht="15">
      <c r="A98" s="8" t="s">
        <v>550</v>
      </c>
      <c r="B98" s="8">
        <f>SUM(B88:B97)</f>
        <v>1300</v>
      </c>
      <c r="C98" s="9">
        <f t="shared" si="2"/>
        <v>0.9232954545454546</v>
      </c>
      <c r="D98" s="8">
        <f>SUM(D88:D97)</f>
        <v>108</v>
      </c>
      <c r="E98" s="9">
        <f t="shared" si="3"/>
        <v>0.07670454545454546</v>
      </c>
      <c r="F98" s="8">
        <f>SUM(F88:F97)</f>
        <v>1408</v>
      </c>
    </row>
    <row r="99" spans="1:6" ht="15">
      <c r="A99" s="4"/>
      <c r="B99" s="4"/>
      <c r="C99" s="5"/>
      <c r="D99" s="4"/>
      <c r="E99" s="5"/>
      <c r="F99" s="4"/>
    </row>
    <row r="100" spans="1:6" ht="15">
      <c r="A100" s="4" t="s">
        <v>89</v>
      </c>
      <c r="B100" s="4">
        <v>75</v>
      </c>
      <c r="C100" s="5">
        <f t="shared" si="2"/>
        <v>0.8152173913043478</v>
      </c>
      <c r="D100" s="4">
        <v>17</v>
      </c>
      <c r="E100" s="5">
        <f t="shared" si="3"/>
        <v>0.18478260869565216</v>
      </c>
      <c r="F100" s="4">
        <v>92</v>
      </c>
    </row>
    <row r="101" spans="1:6" ht="15">
      <c r="A101" s="4" t="s">
        <v>90</v>
      </c>
      <c r="B101" s="4">
        <v>115</v>
      </c>
      <c r="C101" s="5">
        <f t="shared" si="2"/>
        <v>0.8712121212121212</v>
      </c>
      <c r="D101" s="4">
        <v>17</v>
      </c>
      <c r="E101" s="5">
        <f t="shared" si="3"/>
        <v>0.12878787878787878</v>
      </c>
      <c r="F101" s="4">
        <v>132</v>
      </c>
    </row>
    <row r="102" spans="1:6" ht="15">
      <c r="A102" s="4" t="s">
        <v>91</v>
      </c>
      <c r="B102" s="4">
        <v>112</v>
      </c>
      <c r="C102" s="5">
        <f t="shared" si="2"/>
        <v>0.875</v>
      </c>
      <c r="D102" s="4">
        <v>16</v>
      </c>
      <c r="E102" s="5">
        <v>0.12</v>
      </c>
      <c r="F102" s="4">
        <v>128</v>
      </c>
    </row>
    <row r="103" spans="1:6" ht="15">
      <c r="A103" s="4" t="s">
        <v>92</v>
      </c>
      <c r="B103" s="4">
        <v>105</v>
      </c>
      <c r="C103" s="5">
        <f t="shared" si="2"/>
        <v>0.813953488372093</v>
      </c>
      <c r="D103" s="4">
        <v>24</v>
      </c>
      <c r="E103" s="5">
        <f t="shared" si="3"/>
        <v>0.18604651162790697</v>
      </c>
      <c r="F103" s="4">
        <v>129</v>
      </c>
    </row>
    <row r="104" spans="1:6" ht="15">
      <c r="A104" s="4" t="s">
        <v>93</v>
      </c>
      <c r="B104" s="4">
        <v>1153</v>
      </c>
      <c r="C104" s="5">
        <f t="shared" si="2"/>
        <v>0.8306916426512968</v>
      </c>
      <c r="D104" s="4">
        <v>235</v>
      </c>
      <c r="E104" s="5">
        <f t="shared" si="3"/>
        <v>0.16930835734870317</v>
      </c>
      <c r="F104" s="4">
        <v>1388</v>
      </c>
    </row>
    <row r="105" spans="1:6" ht="15">
      <c r="A105" s="4" t="s">
        <v>94</v>
      </c>
      <c r="B105" s="4">
        <v>195</v>
      </c>
      <c r="C105" s="5">
        <f t="shared" si="2"/>
        <v>0.8783783783783784</v>
      </c>
      <c r="D105" s="4">
        <v>27</v>
      </c>
      <c r="E105" s="5">
        <f t="shared" si="3"/>
        <v>0.12162162162162163</v>
      </c>
      <c r="F105" s="4">
        <v>222</v>
      </c>
    </row>
    <row r="106" spans="1:6" ht="15">
      <c r="A106" s="4" t="s">
        <v>95</v>
      </c>
      <c r="B106" s="4">
        <v>70</v>
      </c>
      <c r="C106" s="5">
        <f t="shared" si="2"/>
        <v>0.8860759493670886</v>
      </c>
      <c r="D106" s="4">
        <v>9</v>
      </c>
      <c r="E106" s="5">
        <f t="shared" si="3"/>
        <v>0.11392405063291139</v>
      </c>
      <c r="F106" s="4">
        <v>79</v>
      </c>
    </row>
    <row r="107" spans="1:6" ht="15">
      <c r="A107" s="4" t="s">
        <v>96</v>
      </c>
      <c r="B107" s="4">
        <v>102</v>
      </c>
      <c r="C107" s="5">
        <f t="shared" si="2"/>
        <v>0.8292682926829268</v>
      </c>
      <c r="D107" s="4">
        <v>21</v>
      </c>
      <c r="E107" s="5">
        <f t="shared" si="3"/>
        <v>0.17073170731707318</v>
      </c>
      <c r="F107" s="4">
        <v>123</v>
      </c>
    </row>
    <row r="108" spans="1:6" ht="15">
      <c r="A108" s="4" t="s">
        <v>97</v>
      </c>
      <c r="B108" s="4">
        <v>350</v>
      </c>
      <c r="C108" s="5">
        <f t="shared" si="2"/>
        <v>0.8860759493670886</v>
      </c>
      <c r="D108" s="4">
        <v>45</v>
      </c>
      <c r="E108" s="5">
        <f t="shared" si="3"/>
        <v>0.11392405063291139</v>
      </c>
      <c r="F108" s="4">
        <v>395</v>
      </c>
    </row>
    <row r="109" spans="1:6" ht="15">
      <c r="A109" s="4" t="s">
        <v>98</v>
      </c>
      <c r="B109" s="4">
        <v>235</v>
      </c>
      <c r="C109" s="5">
        <f t="shared" si="2"/>
        <v>0.8736059479553904</v>
      </c>
      <c r="D109" s="4">
        <v>34</v>
      </c>
      <c r="E109" s="5">
        <f t="shared" si="3"/>
        <v>0.12639405204460966</v>
      </c>
      <c r="F109" s="4">
        <v>269</v>
      </c>
    </row>
    <row r="110" spans="1:6" ht="15">
      <c r="A110" s="4" t="s">
        <v>99</v>
      </c>
      <c r="B110" s="4">
        <v>715</v>
      </c>
      <c r="C110" s="5">
        <f t="shared" si="2"/>
        <v>0.8805418719211823</v>
      </c>
      <c r="D110" s="4">
        <v>97</v>
      </c>
      <c r="E110" s="5">
        <f t="shared" si="3"/>
        <v>0.11945812807881774</v>
      </c>
      <c r="F110" s="4">
        <v>812</v>
      </c>
    </row>
    <row r="111" spans="1:6" ht="15">
      <c r="A111" s="4" t="s">
        <v>100</v>
      </c>
      <c r="B111" s="4">
        <v>213</v>
      </c>
      <c r="C111" s="5">
        <f t="shared" si="2"/>
        <v>0.891213389121339</v>
      </c>
      <c r="D111" s="4">
        <v>26</v>
      </c>
      <c r="E111" s="5">
        <f t="shared" si="3"/>
        <v>0.1087866108786611</v>
      </c>
      <c r="F111" s="4">
        <v>239</v>
      </c>
    </row>
    <row r="112" spans="1:6" ht="15">
      <c r="A112" s="4" t="s">
        <v>101</v>
      </c>
      <c r="B112" s="4">
        <v>331</v>
      </c>
      <c r="C112" s="5">
        <f t="shared" si="2"/>
        <v>0.9245810055865922</v>
      </c>
      <c r="D112" s="4">
        <v>27</v>
      </c>
      <c r="E112" s="5">
        <f t="shared" si="3"/>
        <v>0.07541899441340782</v>
      </c>
      <c r="F112" s="4">
        <v>358</v>
      </c>
    </row>
    <row r="113" spans="1:6" ht="15">
      <c r="A113" s="4" t="s">
        <v>102</v>
      </c>
      <c r="B113" s="4">
        <v>230</v>
      </c>
      <c r="C113" s="5">
        <f t="shared" si="2"/>
        <v>0.8778625954198473</v>
      </c>
      <c r="D113" s="4">
        <v>32</v>
      </c>
      <c r="E113" s="5">
        <f t="shared" si="3"/>
        <v>0.12213740458015267</v>
      </c>
      <c r="F113" s="4">
        <v>262</v>
      </c>
    </row>
    <row r="114" spans="1:6" ht="15">
      <c r="A114" s="4" t="s">
        <v>103</v>
      </c>
      <c r="B114" s="4">
        <v>171</v>
      </c>
      <c r="C114" s="5">
        <f t="shared" si="2"/>
        <v>0.8423645320197044</v>
      </c>
      <c r="D114" s="4">
        <v>32</v>
      </c>
      <c r="E114" s="5">
        <f t="shared" si="3"/>
        <v>0.15763546798029557</v>
      </c>
      <c r="F114" s="4">
        <v>203</v>
      </c>
    </row>
    <row r="115" spans="1:6" ht="15">
      <c r="A115" s="4" t="s">
        <v>104</v>
      </c>
      <c r="B115" s="4">
        <v>54</v>
      </c>
      <c r="C115" s="5">
        <f t="shared" si="2"/>
        <v>0.8571428571428571</v>
      </c>
      <c r="D115" s="4">
        <v>9</v>
      </c>
      <c r="E115" s="5">
        <f t="shared" si="3"/>
        <v>0.14285714285714285</v>
      </c>
      <c r="F115" s="4">
        <v>63</v>
      </c>
    </row>
    <row r="116" spans="1:6" ht="15">
      <c r="A116" s="4" t="s">
        <v>105</v>
      </c>
      <c r="B116" s="4">
        <v>130</v>
      </c>
      <c r="C116" s="5">
        <f t="shared" si="2"/>
        <v>0.8496732026143791</v>
      </c>
      <c r="D116" s="4">
        <v>23</v>
      </c>
      <c r="E116" s="5">
        <f t="shared" si="3"/>
        <v>0.1503267973856209</v>
      </c>
      <c r="F116" s="4">
        <v>153</v>
      </c>
    </row>
    <row r="117" spans="1:6" ht="15">
      <c r="A117" s="4" t="s">
        <v>106</v>
      </c>
      <c r="B117" s="4">
        <v>52</v>
      </c>
      <c r="C117" s="5">
        <f t="shared" si="2"/>
        <v>0.896551724137931</v>
      </c>
      <c r="D117" s="4">
        <v>6</v>
      </c>
      <c r="E117" s="5">
        <f t="shared" si="3"/>
        <v>0.10344827586206896</v>
      </c>
      <c r="F117" s="4">
        <v>58</v>
      </c>
    </row>
    <row r="118" spans="1:6" ht="15">
      <c r="A118" s="4" t="s">
        <v>107</v>
      </c>
      <c r="B118" s="4">
        <v>94</v>
      </c>
      <c r="C118" s="5">
        <f t="shared" si="2"/>
        <v>0.8703703703703703</v>
      </c>
      <c r="D118" s="4">
        <v>14</v>
      </c>
      <c r="E118" s="5">
        <f t="shared" si="3"/>
        <v>0.12962962962962962</v>
      </c>
      <c r="F118" s="4">
        <v>108</v>
      </c>
    </row>
    <row r="119" spans="1:6" ht="15">
      <c r="A119" s="4" t="s">
        <v>108</v>
      </c>
      <c r="B119" s="4">
        <v>143</v>
      </c>
      <c r="C119" s="5">
        <f t="shared" si="2"/>
        <v>0.8773006134969326</v>
      </c>
      <c r="D119" s="4">
        <v>20</v>
      </c>
      <c r="E119" s="5">
        <f t="shared" si="3"/>
        <v>0.12269938650306748</v>
      </c>
      <c r="F119" s="4">
        <v>163</v>
      </c>
    </row>
    <row r="120" spans="1:6" ht="15">
      <c r="A120" s="4" t="s">
        <v>109</v>
      </c>
      <c r="B120" s="4">
        <v>422</v>
      </c>
      <c r="C120" s="5">
        <f t="shared" si="2"/>
        <v>0.854251012145749</v>
      </c>
      <c r="D120" s="4">
        <v>72</v>
      </c>
      <c r="E120" s="5">
        <f t="shared" si="3"/>
        <v>0.145748987854251</v>
      </c>
      <c r="F120" s="4">
        <v>494</v>
      </c>
    </row>
    <row r="121" spans="1:6" ht="15">
      <c r="A121" s="4" t="s">
        <v>110</v>
      </c>
      <c r="B121" s="4">
        <v>69</v>
      </c>
      <c r="C121" s="5">
        <f t="shared" si="2"/>
        <v>0.8734177215189873</v>
      </c>
      <c r="D121" s="4">
        <v>10</v>
      </c>
      <c r="E121" s="5">
        <f t="shared" si="3"/>
        <v>0.12658227848101267</v>
      </c>
      <c r="F121" s="4">
        <v>79</v>
      </c>
    </row>
    <row r="122" spans="1:6" ht="15">
      <c r="A122" s="4" t="s">
        <v>111</v>
      </c>
      <c r="B122" s="4">
        <v>608</v>
      </c>
      <c r="C122" s="5">
        <f t="shared" si="2"/>
        <v>0.8710601719197708</v>
      </c>
      <c r="D122" s="4">
        <v>90</v>
      </c>
      <c r="E122" s="5">
        <f t="shared" si="3"/>
        <v>0.12893982808022922</v>
      </c>
      <c r="F122" s="4">
        <v>698</v>
      </c>
    </row>
    <row r="123" spans="1:6" ht="15">
      <c r="A123" s="4" t="s">
        <v>112</v>
      </c>
      <c r="B123" s="4">
        <v>772</v>
      </c>
      <c r="C123" s="5">
        <f t="shared" si="2"/>
        <v>0.8134878819810326</v>
      </c>
      <c r="D123" s="4">
        <v>177</v>
      </c>
      <c r="E123" s="5">
        <f t="shared" si="3"/>
        <v>0.18651211801896733</v>
      </c>
      <c r="F123" s="4">
        <v>949</v>
      </c>
    </row>
    <row r="124" spans="1:6" ht="15">
      <c r="A124" s="4" t="s">
        <v>113</v>
      </c>
      <c r="B124" s="4">
        <v>111</v>
      </c>
      <c r="C124" s="5">
        <f t="shared" si="2"/>
        <v>0.7928571428571428</v>
      </c>
      <c r="D124" s="4">
        <v>29</v>
      </c>
      <c r="E124" s="5">
        <f t="shared" si="3"/>
        <v>0.20714285714285716</v>
      </c>
      <c r="F124" s="4">
        <v>140</v>
      </c>
    </row>
    <row r="125" spans="1:6" ht="15">
      <c r="A125" s="4" t="s">
        <v>114</v>
      </c>
      <c r="B125" s="4">
        <v>260</v>
      </c>
      <c r="C125" s="5">
        <f t="shared" si="2"/>
        <v>0.8414239482200647</v>
      </c>
      <c r="D125" s="4">
        <v>49</v>
      </c>
      <c r="E125" s="5">
        <f t="shared" si="3"/>
        <v>0.15857605177993528</v>
      </c>
      <c r="F125" s="4">
        <v>309</v>
      </c>
    </row>
    <row r="126" spans="1:6" ht="15">
      <c r="A126" s="4" t="s">
        <v>115</v>
      </c>
      <c r="B126" s="4">
        <v>203</v>
      </c>
      <c r="C126" s="5">
        <f t="shared" si="2"/>
        <v>0.8493723849372385</v>
      </c>
      <c r="D126" s="4">
        <v>36</v>
      </c>
      <c r="E126" s="5">
        <f t="shared" si="3"/>
        <v>0.1506276150627615</v>
      </c>
      <c r="F126" s="4">
        <v>239</v>
      </c>
    </row>
    <row r="127" spans="1:6" ht="15">
      <c r="A127" s="4" t="s">
        <v>116</v>
      </c>
      <c r="B127" s="4">
        <v>362</v>
      </c>
      <c r="C127" s="5">
        <f t="shared" si="2"/>
        <v>0.905</v>
      </c>
      <c r="D127" s="4">
        <v>38</v>
      </c>
      <c r="E127" s="5">
        <f t="shared" si="3"/>
        <v>0.095</v>
      </c>
      <c r="F127" s="4">
        <v>400</v>
      </c>
    </row>
    <row r="128" spans="1:6" ht="15">
      <c r="A128" s="4" t="s">
        <v>117</v>
      </c>
      <c r="B128" s="4">
        <v>174</v>
      </c>
      <c r="C128" s="5">
        <f t="shared" si="2"/>
        <v>0.9157894736842105</v>
      </c>
      <c r="D128" s="4">
        <v>16</v>
      </c>
      <c r="E128" s="5">
        <f t="shared" si="3"/>
        <v>0.08421052631578947</v>
      </c>
      <c r="F128" s="4">
        <v>190</v>
      </c>
    </row>
    <row r="129" spans="1:6" s="12" customFormat="1" ht="15">
      <c r="A129" s="8" t="s">
        <v>551</v>
      </c>
      <c r="B129" s="8">
        <f>SUM(B100:B128)</f>
        <v>7626</v>
      </c>
      <c r="C129" s="9">
        <f t="shared" si="2"/>
        <v>0.8593644354293442</v>
      </c>
      <c r="D129" s="8">
        <f>SUM(D100:D128)</f>
        <v>1248</v>
      </c>
      <c r="E129" s="9">
        <f t="shared" si="3"/>
        <v>0.14063556457065585</v>
      </c>
      <c r="F129" s="8">
        <f>SUM(F100:F128)</f>
        <v>8874</v>
      </c>
    </row>
    <row r="130" spans="1:6" ht="15">
      <c r="A130" s="4"/>
      <c r="B130" s="4"/>
      <c r="C130" s="5"/>
      <c r="D130" s="4"/>
      <c r="E130" s="5"/>
      <c r="F130" s="4"/>
    </row>
    <row r="131" spans="1:6" s="12" customFormat="1" ht="15">
      <c r="A131" s="8" t="s">
        <v>118</v>
      </c>
      <c r="B131" s="8">
        <v>12</v>
      </c>
      <c r="C131" s="9">
        <f>B131/F131</f>
        <v>1</v>
      </c>
      <c r="D131" s="8">
        <v>0</v>
      </c>
      <c r="E131" s="9">
        <f>D131/F131</f>
        <v>0</v>
      </c>
      <c r="F131" s="8">
        <v>12</v>
      </c>
    </row>
    <row r="132" spans="1:6" ht="15">
      <c r="A132" s="13"/>
      <c r="B132" s="13"/>
      <c r="C132" s="5"/>
      <c r="D132" s="13"/>
      <c r="E132" s="5"/>
      <c r="F132" s="13"/>
    </row>
    <row r="133" spans="1:6" s="12" customFormat="1" ht="15">
      <c r="A133" s="14" t="s">
        <v>555</v>
      </c>
      <c r="B133" s="15">
        <f>SUM(B30,B45,B65,B86,B98,B129,B131)</f>
        <v>30950</v>
      </c>
      <c r="C133" s="9">
        <f>B133/F133</f>
        <v>0.8895723154748219</v>
      </c>
      <c r="D133" s="15">
        <f>SUM(D30,D45,D65,D86,D98,D129,D131)</f>
        <v>3842</v>
      </c>
      <c r="E133" s="9">
        <f>D133/F133</f>
        <v>0.1104276845251782</v>
      </c>
      <c r="F133" s="15">
        <f>SUM(F30,F45,F65,F86,F98,F129,F131)</f>
        <v>34792</v>
      </c>
    </row>
  </sheetData>
  <sheetProtection/>
  <printOptions/>
  <pageMargins left="1" right="1" top="1" bottom="1" header="0.5" footer="0.5"/>
  <pageSetup horizontalDpi="600" verticalDpi="600" orientation="portrait" r:id="rId1"/>
  <headerFooter>
    <oddHeader>&amp;C&amp;"-,Bold"&amp;12 June 10, 2014 Primary Election
Representative to Congress - District 1 -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37"/>
  <sheetViews>
    <sheetView view="pageLayout" workbookViewId="0" topLeftCell="A1">
      <selection activeCell="H1" sqref="H1"/>
    </sheetView>
  </sheetViews>
  <sheetFormatPr defaultColWidth="9.140625" defaultRowHeight="15"/>
  <cols>
    <col min="1" max="1" width="26.421875" style="6" customWidth="1"/>
    <col min="2" max="2" width="14.8515625" style="6" bestFit="1" customWidth="1"/>
    <col min="3" max="3" width="6.28125" style="6" customWidth="1"/>
    <col min="4" max="4" width="13.00390625" style="6" customWidth="1"/>
    <col min="5" max="5" width="6.140625" style="6" customWidth="1"/>
    <col min="6" max="6" width="6.00390625" style="6" customWidth="1"/>
    <col min="7" max="7" width="6.140625" style="6" customWidth="1"/>
    <col min="8" max="16384" width="9.140625" style="6" customWidth="1"/>
  </cols>
  <sheetData>
    <row r="1" spans="1:9" s="3" customFormat="1" ht="38.25">
      <c r="A1" s="10" t="s">
        <v>532</v>
      </c>
      <c r="B1" s="18" t="s">
        <v>533</v>
      </c>
      <c r="C1" s="10" t="s">
        <v>531</v>
      </c>
      <c r="D1" s="18" t="s">
        <v>537</v>
      </c>
      <c r="E1" s="10" t="s">
        <v>531</v>
      </c>
      <c r="F1" s="1" t="s">
        <v>534</v>
      </c>
      <c r="G1" s="10" t="s">
        <v>531</v>
      </c>
      <c r="H1" s="19" t="s">
        <v>554</v>
      </c>
      <c r="I1" s="2"/>
    </row>
    <row r="2" spans="1:8" ht="12.75">
      <c r="A2" s="4" t="s">
        <v>119</v>
      </c>
      <c r="B2" s="4">
        <v>748</v>
      </c>
      <c r="C2" s="5">
        <f>B2/H2</f>
        <v>0.6637089618456078</v>
      </c>
      <c r="D2" s="4">
        <v>283</v>
      </c>
      <c r="E2" s="5">
        <f>D2/H2</f>
        <v>0.2511091393078971</v>
      </c>
      <c r="F2" s="4">
        <v>96</v>
      </c>
      <c r="G2" s="5">
        <f>F2/H2</f>
        <v>0.08518189884649512</v>
      </c>
      <c r="H2" s="4">
        <v>1127</v>
      </c>
    </row>
    <row r="3" spans="1:8" ht="12.75">
      <c r="A3" s="4" t="s">
        <v>120</v>
      </c>
      <c r="B3" s="4">
        <v>127</v>
      </c>
      <c r="C3" s="5">
        <f aca="true" t="shared" si="0" ref="C3:C66">B3/H3</f>
        <v>0.7470588235294118</v>
      </c>
      <c r="D3" s="4">
        <v>33</v>
      </c>
      <c r="E3" s="5">
        <f aca="true" t="shared" si="1" ref="E3:E66">D3/H3</f>
        <v>0.19411764705882353</v>
      </c>
      <c r="F3" s="4">
        <v>10</v>
      </c>
      <c r="G3" s="5">
        <f aca="true" t="shared" si="2" ref="G3:G66">F3/H3</f>
        <v>0.058823529411764705</v>
      </c>
      <c r="H3" s="4">
        <v>170</v>
      </c>
    </row>
    <row r="4" spans="1:8" ht="12.75">
      <c r="A4" s="4" t="s">
        <v>121</v>
      </c>
      <c r="B4" s="4">
        <v>54</v>
      </c>
      <c r="C4" s="5">
        <f t="shared" si="0"/>
        <v>0.6835443037974683</v>
      </c>
      <c r="D4" s="4">
        <v>21</v>
      </c>
      <c r="E4" s="5">
        <f t="shared" si="1"/>
        <v>0.26582278481012656</v>
      </c>
      <c r="F4" s="4">
        <v>4</v>
      </c>
      <c r="G4" s="5">
        <f t="shared" si="2"/>
        <v>0.05063291139240506</v>
      </c>
      <c r="H4" s="4">
        <v>79</v>
      </c>
    </row>
    <row r="5" spans="1:8" ht="12.75">
      <c r="A5" s="4" t="s">
        <v>122</v>
      </c>
      <c r="B5" s="4">
        <v>62</v>
      </c>
      <c r="C5" s="5">
        <f t="shared" si="0"/>
        <v>0.7948717948717948</v>
      </c>
      <c r="D5" s="4">
        <v>16</v>
      </c>
      <c r="E5" s="5">
        <f t="shared" si="1"/>
        <v>0.20512820512820512</v>
      </c>
      <c r="F5" s="4">
        <v>0</v>
      </c>
      <c r="G5" s="5">
        <f t="shared" si="2"/>
        <v>0</v>
      </c>
      <c r="H5" s="4">
        <v>78</v>
      </c>
    </row>
    <row r="6" spans="1:8" ht="12.75">
      <c r="A6" s="4" t="s">
        <v>123</v>
      </c>
      <c r="B6" s="4">
        <v>920</v>
      </c>
      <c r="C6" s="5">
        <f t="shared" si="0"/>
        <v>0.6456140350877193</v>
      </c>
      <c r="D6" s="4">
        <v>401</v>
      </c>
      <c r="E6" s="5">
        <f t="shared" si="1"/>
        <v>0.2814035087719298</v>
      </c>
      <c r="F6" s="4">
        <v>104</v>
      </c>
      <c r="G6" s="5">
        <f t="shared" si="2"/>
        <v>0.07298245614035087</v>
      </c>
      <c r="H6" s="4">
        <v>1425</v>
      </c>
    </row>
    <row r="7" spans="1:8" ht="12.75">
      <c r="A7" s="4" t="s">
        <v>124</v>
      </c>
      <c r="B7" s="4">
        <v>346</v>
      </c>
      <c r="C7" s="5">
        <f t="shared" si="0"/>
        <v>0.650375939849624</v>
      </c>
      <c r="D7" s="4">
        <v>116</v>
      </c>
      <c r="E7" s="5">
        <f t="shared" si="1"/>
        <v>0.21804511278195488</v>
      </c>
      <c r="F7" s="4">
        <v>70</v>
      </c>
      <c r="G7" s="5">
        <f t="shared" si="2"/>
        <v>0.13157894736842105</v>
      </c>
      <c r="H7" s="4">
        <v>532</v>
      </c>
    </row>
    <row r="8" spans="1:8" ht="12.75">
      <c r="A8" s="4" t="s">
        <v>125</v>
      </c>
      <c r="B8" s="4">
        <v>100</v>
      </c>
      <c r="C8" s="5">
        <f t="shared" si="0"/>
        <v>0.5988023952095808</v>
      </c>
      <c r="D8" s="4">
        <v>49</v>
      </c>
      <c r="E8" s="5">
        <f t="shared" si="1"/>
        <v>0.2934131736526946</v>
      </c>
      <c r="F8" s="4">
        <v>18</v>
      </c>
      <c r="G8" s="5">
        <f t="shared" si="2"/>
        <v>0.10778443113772455</v>
      </c>
      <c r="H8" s="4">
        <v>167</v>
      </c>
    </row>
    <row r="9" spans="1:8" ht="12.75">
      <c r="A9" s="4" t="s">
        <v>126</v>
      </c>
      <c r="B9" s="4">
        <v>120</v>
      </c>
      <c r="C9" s="5">
        <f t="shared" si="0"/>
        <v>0.6185567010309279</v>
      </c>
      <c r="D9" s="4">
        <v>50</v>
      </c>
      <c r="E9" s="5">
        <f t="shared" si="1"/>
        <v>0.25773195876288657</v>
      </c>
      <c r="F9" s="4">
        <v>24</v>
      </c>
      <c r="G9" s="5">
        <f t="shared" si="2"/>
        <v>0.12371134020618557</v>
      </c>
      <c r="H9" s="4">
        <v>194</v>
      </c>
    </row>
    <row r="10" spans="1:8" ht="12.75">
      <c r="A10" s="4" t="s">
        <v>127</v>
      </c>
      <c r="B10" s="4">
        <v>71</v>
      </c>
      <c r="C10" s="5">
        <f t="shared" si="0"/>
        <v>0.6228070175438597</v>
      </c>
      <c r="D10" s="4">
        <v>26</v>
      </c>
      <c r="E10" s="5">
        <f t="shared" si="1"/>
        <v>0.22807017543859648</v>
      </c>
      <c r="F10" s="4">
        <v>17</v>
      </c>
      <c r="G10" s="5">
        <f t="shared" si="2"/>
        <v>0.14912280701754385</v>
      </c>
      <c r="H10" s="4">
        <v>114</v>
      </c>
    </row>
    <row r="11" spans="1:8" ht="12.75">
      <c r="A11" s="4" t="s">
        <v>128</v>
      </c>
      <c r="B11" s="4">
        <v>62</v>
      </c>
      <c r="C11" s="5">
        <f t="shared" si="0"/>
        <v>0.6739130434782609</v>
      </c>
      <c r="D11" s="4">
        <v>24</v>
      </c>
      <c r="E11" s="5">
        <f t="shared" si="1"/>
        <v>0.2608695652173913</v>
      </c>
      <c r="F11" s="4">
        <v>6</v>
      </c>
      <c r="G11" s="5">
        <f t="shared" si="2"/>
        <v>0.06521739130434782</v>
      </c>
      <c r="H11" s="4">
        <v>92</v>
      </c>
    </row>
    <row r="12" spans="1:8" ht="12.75">
      <c r="A12" s="4" t="s">
        <v>129</v>
      </c>
      <c r="B12" s="4">
        <v>126</v>
      </c>
      <c r="C12" s="5">
        <f t="shared" si="0"/>
        <v>0.7283236994219653</v>
      </c>
      <c r="D12" s="4">
        <v>37</v>
      </c>
      <c r="E12" s="5">
        <f t="shared" si="1"/>
        <v>0.2138728323699422</v>
      </c>
      <c r="F12" s="4">
        <v>10</v>
      </c>
      <c r="G12" s="5">
        <f t="shared" si="2"/>
        <v>0.057803468208092484</v>
      </c>
      <c r="H12" s="4">
        <v>173</v>
      </c>
    </row>
    <row r="13" spans="1:8" ht="12.75">
      <c r="A13" s="4" t="s">
        <v>130</v>
      </c>
      <c r="B13" s="4">
        <v>90</v>
      </c>
      <c r="C13" s="5">
        <f t="shared" si="0"/>
        <v>0.6428571428571429</v>
      </c>
      <c r="D13" s="4">
        <v>38</v>
      </c>
      <c r="E13" s="5">
        <f t="shared" si="1"/>
        <v>0.2714285714285714</v>
      </c>
      <c r="F13" s="4">
        <v>12</v>
      </c>
      <c r="G13" s="5">
        <f t="shared" si="2"/>
        <v>0.08571428571428572</v>
      </c>
      <c r="H13" s="4">
        <v>140</v>
      </c>
    </row>
    <row r="14" spans="1:8" ht="12.75">
      <c r="A14" s="4" t="s">
        <v>131</v>
      </c>
      <c r="B14" s="4">
        <v>108</v>
      </c>
      <c r="C14" s="5">
        <f t="shared" si="0"/>
        <v>0.7152317880794702</v>
      </c>
      <c r="D14" s="4">
        <v>38</v>
      </c>
      <c r="E14" s="5">
        <f t="shared" si="1"/>
        <v>0.25165562913907286</v>
      </c>
      <c r="F14" s="4">
        <v>5</v>
      </c>
      <c r="G14" s="5">
        <f t="shared" si="2"/>
        <v>0.033112582781456956</v>
      </c>
      <c r="H14" s="4">
        <v>151</v>
      </c>
    </row>
    <row r="15" spans="1:8" ht="12.75">
      <c r="A15" s="4" t="s">
        <v>132</v>
      </c>
      <c r="B15" s="4">
        <v>22</v>
      </c>
      <c r="C15" s="5">
        <f t="shared" si="0"/>
        <v>0.55</v>
      </c>
      <c r="D15" s="4">
        <v>15</v>
      </c>
      <c r="E15" s="5">
        <f t="shared" si="1"/>
        <v>0.375</v>
      </c>
      <c r="F15" s="4">
        <v>3</v>
      </c>
      <c r="G15" s="5">
        <v>0.07</v>
      </c>
      <c r="H15" s="4">
        <v>40</v>
      </c>
    </row>
    <row r="16" spans="1:8" ht="12.75">
      <c r="A16" s="8" t="s">
        <v>535</v>
      </c>
      <c r="B16" s="8">
        <f>SUM(B2:B15)</f>
        <v>2956</v>
      </c>
      <c r="C16" s="9">
        <f>B16/H16</f>
        <v>0.6595269968763945</v>
      </c>
      <c r="D16" s="8">
        <f>SUM(D2:D15)</f>
        <v>1147</v>
      </c>
      <c r="E16" s="9">
        <f>D16/H16</f>
        <v>0.25591253904506917</v>
      </c>
      <c r="F16" s="8">
        <f>SUM(F2:F15)</f>
        <v>379</v>
      </c>
      <c r="G16" s="9">
        <f>F16/H16</f>
        <v>0.08456046407853637</v>
      </c>
      <c r="H16" s="8">
        <f>SUM(H2:H15)</f>
        <v>4482</v>
      </c>
    </row>
    <row r="17" spans="1:8" ht="12.75">
      <c r="A17" s="4"/>
      <c r="B17" s="4"/>
      <c r="C17" s="5"/>
      <c r="D17" s="4"/>
      <c r="E17" s="5"/>
      <c r="F17" s="4"/>
      <c r="G17" s="5"/>
      <c r="H17" s="4"/>
    </row>
    <row r="18" spans="1:8" ht="12.75">
      <c r="A18" s="4" t="s">
        <v>133</v>
      </c>
      <c r="B18" s="4">
        <v>8</v>
      </c>
      <c r="C18" s="5">
        <f t="shared" si="0"/>
        <v>0.12903225806451613</v>
      </c>
      <c r="D18" s="4">
        <v>54</v>
      </c>
      <c r="E18" s="5">
        <f t="shared" si="1"/>
        <v>0.8709677419354839</v>
      </c>
      <c r="F18" s="4">
        <v>0</v>
      </c>
      <c r="G18" s="5">
        <f t="shared" si="2"/>
        <v>0</v>
      </c>
      <c r="H18" s="4">
        <v>62</v>
      </c>
    </row>
    <row r="19" spans="1:8" ht="12.75">
      <c r="A19" s="4" t="s">
        <v>134</v>
      </c>
      <c r="B19" s="4">
        <v>2</v>
      </c>
      <c r="C19" s="5">
        <f t="shared" si="0"/>
        <v>0.5</v>
      </c>
      <c r="D19" s="4">
        <v>1</v>
      </c>
      <c r="E19" s="5">
        <f t="shared" si="1"/>
        <v>0.25</v>
      </c>
      <c r="F19" s="4">
        <v>1</v>
      </c>
      <c r="G19" s="5">
        <f t="shared" si="2"/>
        <v>0.25</v>
      </c>
      <c r="H19" s="4">
        <v>4</v>
      </c>
    </row>
    <row r="20" spans="1:8" ht="12.75">
      <c r="A20" s="4" t="s">
        <v>135</v>
      </c>
      <c r="B20" s="4">
        <v>7</v>
      </c>
      <c r="C20" s="5">
        <v>0.17</v>
      </c>
      <c r="D20" s="4">
        <v>31</v>
      </c>
      <c r="E20" s="5">
        <f t="shared" si="1"/>
        <v>0.775</v>
      </c>
      <c r="F20" s="4">
        <v>2</v>
      </c>
      <c r="G20" s="5">
        <f t="shared" si="2"/>
        <v>0.05</v>
      </c>
      <c r="H20" s="4">
        <v>40</v>
      </c>
    </row>
    <row r="21" spans="1:8" ht="12.75">
      <c r="A21" s="4" t="s">
        <v>136</v>
      </c>
      <c r="B21" s="4">
        <v>1</v>
      </c>
      <c r="C21" s="5">
        <f t="shared" si="0"/>
        <v>0.2</v>
      </c>
      <c r="D21" s="4">
        <v>3</v>
      </c>
      <c r="E21" s="5">
        <f t="shared" si="1"/>
        <v>0.6</v>
      </c>
      <c r="F21" s="4">
        <v>1</v>
      </c>
      <c r="G21" s="5">
        <f t="shared" si="2"/>
        <v>0.2</v>
      </c>
      <c r="H21" s="4">
        <v>5</v>
      </c>
    </row>
    <row r="22" spans="1:8" ht="12.75">
      <c r="A22" s="4" t="s">
        <v>137</v>
      </c>
      <c r="B22" s="4">
        <v>2</v>
      </c>
      <c r="C22" s="5">
        <f t="shared" si="0"/>
        <v>0.3333333333333333</v>
      </c>
      <c r="D22" s="4">
        <v>4</v>
      </c>
      <c r="E22" s="5">
        <f t="shared" si="1"/>
        <v>0.6666666666666666</v>
      </c>
      <c r="F22" s="4">
        <v>0</v>
      </c>
      <c r="G22" s="5">
        <f t="shared" si="2"/>
        <v>0</v>
      </c>
      <c r="H22" s="4">
        <v>6</v>
      </c>
    </row>
    <row r="23" spans="1:8" ht="12.75">
      <c r="A23" s="4" t="s">
        <v>138</v>
      </c>
      <c r="B23" s="4">
        <v>2</v>
      </c>
      <c r="C23" s="5">
        <f t="shared" si="0"/>
        <v>0.2222222222222222</v>
      </c>
      <c r="D23" s="4">
        <v>7</v>
      </c>
      <c r="E23" s="5">
        <f t="shared" si="1"/>
        <v>0.7777777777777778</v>
      </c>
      <c r="F23" s="4">
        <v>0</v>
      </c>
      <c r="G23" s="5">
        <f t="shared" si="2"/>
        <v>0</v>
      </c>
      <c r="H23" s="4">
        <v>9</v>
      </c>
    </row>
    <row r="24" spans="1:8" ht="12.75">
      <c r="A24" s="4" t="s">
        <v>139</v>
      </c>
      <c r="B24" s="4">
        <v>2</v>
      </c>
      <c r="C24" s="5">
        <v>0.12</v>
      </c>
      <c r="D24" s="4">
        <v>14</v>
      </c>
      <c r="E24" s="5">
        <f t="shared" si="1"/>
        <v>0.875</v>
      </c>
      <c r="F24" s="4">
        <v>0</v>
      </c>
      <c r="G24" s="5">
        <f t="shared" si="2"/>
        <v>0</v>
      </c>
      <c r="H24" s="4">
        <v>16</v>
      </c>
    </row>
    <row r="25" spans="1:8" ht="12.75">
      <c r="A25" s="4" t="s">
        <v>140</v>
      </c>
      <c r="B25" s="4">
        <v>82</v>
      </c>
      <c r="C25" s="5">
        <f t="shared" si="0"/>
        <v>0.2857142857142857</v>
      </c>
      <c r="D25" s="4">
        <v>198</v>
      </c>
      <c r="E25" s="5">
        <f t="shared" si="1"/>
        <v>0.6898954703832753</v>
      </c>
      <c r="F25" s="4">
        <v>7</v>
      </c>
      <c r="G25" s="5">
        <f t="shared" si="2"/>
        <v>0.024390243902439025</v>
      </c>
      <c r="H25" s="4">
        <v>287</v>
      </c>
    </row>
    <row r="26" spans="1:8" ht="12.75">
      <c r="A26" s="4" t="s">
        <v>141</v>
      </c>
      <c r="B26" s="4">
        <v>3</v>
      </c>
      <c r="C26" s="5">
        <f t="shared" si="0"/>
        <v>0.42857142857142855</v>
      </c>
      <c r="D26" s="4">
        <v>3</v>
      </c>
      <c r="E26" s="5">
        <f t="shared" si="1"/>
        <v>0.42857142857142855</v>
      </c>
      <c r="F26" s="4">
        <v>1</v>
      </c>
      <c r="G26" s="5">
        <f t="shared" si="2"/>
        <v>0.14285714285714285</v>
      </c>
      <c r="H26" s="4">
        <v>7</v>
      </c>
    </row>
    <row r="27" spans="1:8" ht="12.75">
      <c r="A27" s="4" t="s">
        <v>142</v>
      </c>
      <c r="B27" s="4">
        <v>8</v>
      </c>
      <c r="C27" s="5">
        <f t="shared" si="0"/>
        <v>0.6666666666666666</v>
      </c>
      <c r="D27" s="4">
        <v>4</v>
      </c>
      <c r="E27" s="5">
        <f t="shared" si="1"/>
        <v>0.3333333333333333</v>
      </c>
      <c r="F27" s="4">
        <v>0</v>
      </c>
      <c r="G27" s="5">
        <f t="shared" si="2"/>
        <v>0</v>
      </c>
      <c r="H27" s="4">
        <v>12</v>
      </c>
    </row>
    <row r="28" spans="1:8" ht="12.75">
      <c r="A28" s="4" t="s">
        <v>143</v>
      </c>
      <c r="B28" s="4">
        <v>1</v>
      </c>
      <c r="C28" s="5">
        <f t="shared" si="0"/>
        <v>0.08333333333333333</v>
      </c>
      <c r="D28" s="4">
        <v>10</v>
      </c>
      <c r="E28" s="5">
        <v>0.84</v>
      </c>
      <c r="F28" s="4">
        <v>1</v>
      </c>
      <c r="G28" s="5">
        <f t="shared" si="2"/>
        <v>0.08333333333333333</v>
      </c>
      <c r="H28" s="4">
        <v>12</v>
      </c>
    </row>
    <row r="29" spans="1:8" ht="12.75">
      <c r="A29" s="4" t="s">
        <v>144</v>
      </c>
      <c r="B29" s="4">
        <v>4</v>
      </c>
      <c r="C29" s="5">
        <f t="shared" si="0"/>
        <v>0.2222222222222222</v>
      </c>
      <c r="D29" s="4">
        <v>11</v>
      </c>
      <c r="E29" s="5">
        <f t="shared" si="1"/>
        <v>0.6111111111111112</v>
      </c>
      <c r="F29" s="4">
        <v>3</v>
      </c>
      <c r="G29" s="5">
        <f t="shared" si="2"/>
        <v>0.16666666666666666</v>
      </c>
      <c r="H29" s="4">
        <v>18</v>
      </c>
    </row>
    <row r="30" spans="1:8" ht="12.75">
      <c r="A30" s="4" t="s">
        <v>145</v>
      </c>
      <c r="B30" s="4">
        <v>2</v>
      </c>
      <c r="C30" s="5">
        <f t="shared" si="0"/>
        <v>0.25</v>
      </c>
      <c r="D30" s="4">
        <v>6</v>
      </c>
      <c r="E30" s="5">
        <f t="shared" si="1"/>
        <v>0.75</v>
      </c>
      <c r="F30" s="4">
        <v>0</v>
      </c>
      <c r="G30" s="5">
        <f t="shared" si="2"/>
        <v>0</v>
      </c>
      <c r="H30" s="4">
        <v>8</v>
      </c>
    </row>
    <row r="31" spans="1:8" ht="12.75">
      <c r="A31" s="4" t="s">
        <v>146</v>
      </c>
      <c r="B31" s="4">
        <v>2</v>
      </c>
      <c r="C31" s="5">
        <f t="shared" si="0"/>
        <v>1</v>
      </c>
      <c r="D31" s="4">
        <v>0</v>
      </c>
      <c r="E31" s="5">
        <f t="shared" si="1"/>
        <v>0</v>
      </c>
      <c r="F31" s="4">
        <v>0</v>
      </c>
      <c r="G31" s="5">
        <f t="shared" si="2"/>
        <v>0</v>
      </c>
      <c r="H31" s="4">
        <v>2</v>
      </c>
    </row>
    <row r="32" spans="1:8" ht="12.75">
      <c r="A32" s="4" t="s">
        <v>147</v>
      </c>
      <c r="B32" s="4">
        <v>2</v>
      </c>
      <c r="C32" s="5">
        <f t="shared" si="0"/>
        <v>0.25</v>
      </c>
      <c r="D32" s="4">
        <v>6</v>
      </c>
      <c r="E32" s="5">
        <f t="shared" si="1"/>
        <v>0.75</v>
      </c>
      <c r="F32" s="4">
        <v>0</v>
      </c>
      <c r="G32" s="5">
        <f t="shared" si="2"/>
        <v>0</v>
      </c>
      <c r="H32" s="4">
        <v>8</v>
      </c>
    </row>
    <row r="33" spans="1:8" ht="12.75">
      <c r="A33" s="4" t="s">
        <v>148</v>
      </c>
      <c r="B33" s="4">
        <v>1</v>
      </c>
      <c r="C33" s="5">
        <f t="shared" si="0"/>
        <v>0.14285714285714285</v>
      </c>
      <c r="D33" s="4">
        <v>4</v>
      </c>
      <c r="E33" s="5">
        <f t="shared" si="1"/>
        <v>0.5714285714285714</v>
      </c>
      <c r="F33" s="4">
        <v>2</v>
      </c>
      <c r="G33" s="5">
        <f t="shared" si="2"/>
        <v>0.2857142857142857</v>
      </c>
      <c r="H33" s="4">
        <v>7</v>
      </c>
    </row>
    <row r="34" spans="1:8" ht="12.75">
      <c r="A34" s="4" t="s">
        <v>149</v>
      </c>
      <c r="B34" s="4">
        <v>0</v>
      </c>
      <c r="C34" s="5">
        <v>0</v>
      </c>
      <c r="D34" s="4">
        <v>0</v>
      </c>
      <c r="E34" s="5">
        <v>0</v>
      </c>
      <c r="F34" s="4">
        <v>0</v>
      </c>
      <c r="G34" s="5">
        <v>0</v>
      </c>
      <c r="H34" s="4">
        <v>0</v>
      </c>
    </row>
    <row r="35" spans="1:8" ht="12.75">
      <c r="A35" s="4" t="s">
        <v>150</v>
      </c>
      <c r="B35" s="4">
        <v>21</v>
      </c>
      <c r="C35" s="5">
        <f t="shared" si="0"/>
        <v>0.2876712328767123</v>
      </c>
      <c r="D35" s="4">
        <v>47</v>
      </c>
      <c r="E35" s="5">
        <f t="shared" si="1"/>
        <v>0.6438356164383562</v>
      </c>
      <c r="F35" s="4">
        <v>5</v>
      </c>
      <c r="G35" s="5">
        <f t="shared" si="2"/>
        <v>0.0684931506849315</v>
      </c>
      <c r="H35" s="4">
        <v>73</v>
      </c>
    </row>
    <row r="36" spans="1:8" ht="12.75">
      <c r="A36" s="4" t="s">
        <v>151</v>
      </c>
      <c r="B36" s="4">
        <v>14</v>
      </c>
      <c r="C36" s="5">
        <f t="shared" si="0"/>
        <v>0.45161290322580644</v>
      </c>
      <c r="D36" s="4">
        <v>17</v>
      </c>
      <c r="E36" s="5">
        <f t="shared" si="1"/>
        <v>0.5483870967741935</v>
      </c>
      <c r="F36" s="4">
        <v>0</v>
      </c>
      <c r="G36" s="5">
        <f t="shared" si="2"/>
        <v>0</v>
      </c>
      <c r="H36" s="4">
        <v>31</v>
      </c>
    </row>
    <row r="37" spans="1:8" ht="12.75">
      <c r="A37" s="4" t="s">
        <v>152</v>
      </c>
      <c r="B37" s="4">
        <v>54</v>
      </c>
      <c r="C37" s="5">
        <f t="shared" si="0"/>
        <v>0.421875</v>
      </c>
      <c r="D37" s="4">
        <v>67</v>
      </c>
      <c r="E37" s="5">
        <f t="shared" si="1"/>
        <v>0.5234375</v>
      </c>
      <c r="F37" s="4">
        <v>7</v>
      </c>
      <c r="G37" s="5">
        <v>0.06</v>
      </c>
      <c r="H37" s="4">
        <v>128</v>
      </c>
    </row>
    <row r="38" spans="1:8" ht="12.75">
      <c r="A38" s="4" t="s">
        <v>153</v>
      </c>
      <c r="B38" s="4">
        <v>89</v>
      </c>
      <c r="C38" s="5">
        <v>0.2</v>
      </c>
      <c r="D38" s="4">
        <v>332</v>
      </c>
      <c r="E38" s="5">
        <f t="shared" si="1"/>
        <v>0.766743648960739</v>
      </c>
      <c r="F38" s="4">
        <v>12</v>
      </c>
      <c r="G38" s="5">
        <f t="shared" si="2"/>
        <v>0.02771362586605081</v>
      </c>
      <c r="H38" s="4">
        <v>433</v>
      </c>
    </row>
    <row r="39" spans="1:8" ht="12.75">
      <c r="A39" s="4" t="s">
        <v>154</v>
      </c>
      <c r="B39" s="4">
        <v>19</v>
      </c>
      <c r="C39" s="5">
        <f t="shared" si="0"/>
        <v>0.19387755102040816</v>
      </c>
      <c r="D39" s="4">
        <v>68</v>
      </c>
      <c r="E39" s="5">
        <v>0.7</v>
      </c>
      <c r="F39" s="4">
        <v>11</v>
      </c>
      <c r="G39" s="5">
        <f t="shared" si="2"/>
        <v>0.11224489795918367</v>
      </c>
      <c r="H39" s="4">
        <v>98</v>
      </c>
    </row>
    <row r="40" spans="1:8" ht="12.75">
      <c r="A40" s="4" t="s">
        <v>155</v>
      </c>
      <c r="B40" s="4">
        <v>3</v>
      </c>
      <c r="C40" s="5">
        <f t="shared" si="0"/>
        <v>0.6</v>
      </c>
      <c r="D40" s="4">
        <v>2</v>
      </c>
      <c r="E40" s="5">
        <f t="shared" si="1"/>
        <v>0.4</v>
      </c>
      <c r="F40" s="4">
        <v>0</v>
      </c>
      <c r="G40" s="5">
        <f t="shared" si="2"/>
        <v>0</v>
      </c>
      <c r="H40" s="4">
        <v>5</v>
      </c>
    </row>
    <row r="41" spans="1:8" ht="12.75">
      <c r="A41" s="4" t="s">
        <v>156</v>
      </c>
      <c r="B41" s="4">
        <v>0</v>
      </c>
      <c r="C41" s="5">
        <v>0</v>
      </c>
      <c r="D41" s="4">
        <v>0</v>
      </c>
      <c r="E41" s="5">
        <v>0</v>
      </c>
      <c r="F41" s="4">
        <v>0</v>
      </c>
      <c r="G41" s="5">
        <v>0</v>
      </c>
      <c r="H41" s="4">
        <v>0</v>
      </c>
    </row>
    <row r="42" spans="1:8" ht="12.75">
      <c r="A42" s="4" t="s">
        <v>157</v>
      </c>
      <c r="B42" s="4">
        <v>7</v>
      </c>
      <c r="C42" s="5">
        <f t="shared" si="0"/>
        <v>0.1</v>
      </c>
      <c r="D42" s="4">
        <v>57</v>
      </c>
      <c r="E42" s="5">
        <f t="shared" si="1"/>
        <v>0.8142857142857143</v>
      </c>
      <c r="F42" s="4">
        <v>6</v>
      </c>
      <c r="G42" s="5">
        <f t="shared" si="2"/>
        <v>0.08571428571428572</v>
      </c>
      <c r="H42" s="4">
        <v>70</v>
      </c>
    </row>
    <row r="43" spans="1:8" ht="12.75">
      <c r="A43" s="4" t="s">
        <v>158</v>
      </c>
      <c r="B43" s="4">
        <v>8</v>
      </c>
      <c r="C43" s="5">
        <f t="shared" si="0"/>
        <v>0.4444444444444444</v>
      </c>
      <c r="D43" s="4">
        <v>10</v>
      </c>
      <c r="E43" s="5">
        <f t="shared" si="1"/>
        <v>0.5555555555555556</v>
      </c>
      <c r="F43" s="4">
        <v>0</v>
      </c>
      <c r="G43" s="5">
        <f t="shared" si="2"/>
        <v>0</v>
      </c>
      <c r="H43" s="4">
        <v>18</v>
      </c>
    </row>
    <row r="44" spans="1:8" ht="12.75">
      <c r="A44" s="4" t="s">
        <v>159</v>
      </c>
      <c r="B44" s="4">
        <v>2</v>
      </c>
      <c r="C44" s="5">
        <f t="shared" si="0"/>
        <v>0.6666666666666666</v>
      </c>
      <c r="D44" s="4">
        <v>1</v>
      </c>
      <c r="E44" s="5">
        <f t="shared" si="1"/>
        <v>0.3333333333333333</v>
      </c>
      <c r="F44" s="4">
        <v>0</v>
      </c>
      <c r="G44" s="5">
        <f t="shared" si="2"/>
        <v>0</v>
      </c>
      <c r="H44" s="4">
        <v>3</v>
      </c>
    </row>
    <row r="45" spans="1:8" ht="12.75">
      <c r="A45" s="4" t="s">
        <v>160</v>
      </c>
      <c r="B45" s="4">
        <v>1</v>
      </c>
      <c r="C45" s="5">
        <f t="shared" si="0"/>
        <v>0.5</v>
      </c>
      <c r="D45" s="4">
        <v>1</v>
      </c>
      <c r="E45" s="5">
        <f t="shared" si="1"/>
        <v>0.5</v>
      </c>
      <c r="F45" s="4">
        <v>0</v>
      </c>
      <c r="G45" s="5">
        <f t="shared" si="2"/>
        <v>0</v>
      </c>
      <c r="H45" s="4">
        <v>2</v>
      </c>
    </row>
    <row r="46" spans="1:8" ht="12.75">
      <c r="A46" s="4" t="s">
        <v>161</v>
      </c>
      <c r="B46" s="4">
        <v>0</v>
      </c>
      <c r="C46" s="5">
        <v>0</v>
      </c>
      <c r="D46" s="4">
        <v>0</v>
      </c>
      <c r="E46" s="5">
        <v>0</v>
      </c>
      <c r="F46" s="4">
        <v>0</v>
      </c>
      <c r="G46" s="5">
        <v>0</v>
      </c>
      <c r="H46" s="4">
        <v>0</v>
      </c>
    </row>
    <row r="47" spans="1:8" ht="12.75">
      <c r="A47" s="4" t="s">
        <v>162</v>
      </c>
      <c r="B47" s="4">
        <v>5</v>
      </c>
      <c r="C47" s="5">
        <f t="shared" si="0"/>
        <v>0.4166666666666667</v>
      </c>
      <c r="D47" s="4">
        <v>5</v>
      </c>
      <c r="E47" s="5">
        <f t="shared" si="1"/>
        <v>0.4166666666666667</v>
      </c>
      <c r="F47" s="4">
        <v>2</v>
      </c>
      <c r="G47" s="5">
        <v>0.18</v>
      </c>
      <c r="H47" s="4">
        <v>12</v>
      </c>
    </row>
    <row r="48" spans="1:8" ht="12.75">
      <c r="A48" s="4" t="s">
        <v>163</v>
      </c>
      <c r="B48" s="4">
        <v>65</v>
      </c>
      <c r="C48" s="5">
        <f t="shared" si="0"/>
        <v>0.4482758620689655</v>
      </c>
      <c r="D48" s="4">
        <v>62</v>
      </c>
      <c r="E48" s="5">
        <f t="shared" si="1"/>
        <v>0.42758620689655175</v>
      </c>
      <c r="F48" s="4">
        <v>18</v>
      </c>
      <c r="G48" s="5">
        <f t="shared" si="2"/>
        <v>0.12413793103448276</v>
      </c>
      <c r="H48" s="4">
        <v>145</v>
      </c>
    </row>
    <row r="49" spans="1:8" ht="12.75">
      <c r="A49" s="4" t="s">
        <v>164</v>
      </c>
      <c r="B49" s="4">
        <v>15</v>
      </c>
      <c r="C49" s="5">
        <f t="shared" si="0"/>
        <v>0.5357142857142857</v>
      </c>
      <c r="D49" s="4">
        <v>11</v>
      </c>
      <c r="E49" s="5">
        <f t="shared" si="1"/>
        <v>0.39285714285714285</v>
      </c>
      <c r="F49" s="4">
        <v>2</v>
      </c>
      <c r="G49" s="5">
        <f t="shared" si="2"/>
        <v>0.07142857142857142</v>
      </c>
      <c r="H49" s="4">
        <v>28</v>
      </c>
    </row>
    <row r="50" spans="1:8" ht="12.75">
      <c r="A50" s="4" t="s">
        <v>165</v>
      </c>
      <c r="B50" s="4">
        <v>29</v>
      </c>
      <c r="C50" s="5">
        <f t="shared" si="0"/>
        <v>0.31868131868131866</v>
      </c>
      <c r="D50" s="4">
        <v>57</v>
      </c>
      <c r="E50" s="5">
        <f t="shared" si="1"/>
        <v>0.6263736263736264</v>
      </c>
      <c r="F50" s="4">
        <v>5</v>
      </c>
      <c r="G50" s="5">
        <f t="shared" si="2"/>
        <v>0.054945054945054944</v>
      </c>
      <c r="H50" s="4">
        <v>91</v>
      </c>
    </row>
    <row r="51" spans="1:8" ht="12.75">
      <c r="A51" s="4" t="s">
        <v>166</v>
      </c>
      <c r="B51" s="4">
        <v>5</v>
      </c>
      <c r="C51" s="5">
        <f t="shared" si="0"/>
        <v>0.45454545454545453</v>
      </c>
      <c r="D51" s="4">
        <v>6</v>
      </c>
      <c r="E51" s="5">
        <f t="shared" si="1"/>
        <v>0.5454545454545454</v>
      </c>
      <c r="F51" s="4">
        <v>0</v>
      </c>
      <c r="G51" s="5">
        <f t="shared" si="2"/>
        <v>0</v>
      </c>
      <c r="H51" s="4">
        <v>11</v>
      </c>
    </row>
    <row r="52" spans="1:8" ht="12.75">
      <c r="A52" s="4" t="s">
        <v>167</v>
      </c>
      <c r="B52" s="4">
        <v>3</v>
      </c>
      <c r="C52" s="5">
        <f t="shared" si="0"/>
        <v>0.16666666666666666</v>
      </c>
      <c r="D52" s="4">
        <v>11</v>
      </c>
      <c r="E52" s="5">
        <f t="shared" si="1"/>
        <v>0.6111111111111112</v>
      </c>
      <c r="F52" s="4">
        <v>4</v>
      </c>
      <c r="G52" s="5">
        <f t="shared" si="2"/>
        <v>0.2222222222222222</v>
      </c>
      <c r="H52" s="4">
        <v>18</v>
      </c>
    </row>
    <row r="53" spans="1:8" ht="12.75">
      <c r="A53" s="4" t="s">
        <v>168</v>
      </c>
      <c r="B53" s="4">
        <v>1</v>
      </c>
      <c r="C53" s="5">
        <f t="shared" si="0"/>
        <v>0.25</v>
      </c>
      <c r="D53" s="4">
        <v>2</v>
      </c>
      <c r="E53" s="5">
        <f t="shared" si="1"/>
        <v>0.5</v>
      </c>
      <c r="F53" s="4">
        <v>1</v>
      </c>
      <c r="G53" s="5">
        <f t="shared" si="2"/>
        <v>0.25</v>
      </c>
      <c r="H53" s="4">
        <v>4</v>
      </c>
    </row>
    <row r="54" spans="1:8" ht="12.75">
      <c r="A54" s="4" t="s">
        <v>169</v>
      </c>
      <c r="B54" s="4">
        <v>3</v>
      </c>
      <c r="C54" s="5">
        <f t="shared" si="0"/>
        <v>0.3</v>
      </c>
      <c r="D54" s="4">
        <v>6</v>
      </c>
      <c r="E54" s="5">
        <f t="shared" si="1"/>
        <v>0.6</v>
      </c>
      <c r="F54" s="4">
        <v>1</v>
      </c>
      <c r="G54" s="5">
        <f t="shared" si="2"/>
        <v>0.1</v>
      </c>
      <c r="H54" s="4">
        <v>10</v>
      </c>
    </row>
    <row r="55" spans="1:8" ht="12.75">
      <c r="A55" s="4" t="s">
        <v>170</v>
      </c>
      <c r="B55" s="4">
        <v>80</v>
      </c>
      <c r="C55" s="5">
        <v>0.17</v>
      </c>
      <c r="D55" s="4">
        <v>377</v>
      </c>
      <c r="E55" s="5">
        <f t="shared" si="1"/>
        <v>0.7741273100616016</v>
      </c>
      <c r="F55" s="4">
        <v>30</v>
      </c>
      <c r="G55" s="5">
        <f t="shared" si="2"/>
        <v>0.061601642710472276</v>
      </c>
      <c r="H55" s="4">
        <v>487</v>
      </c>
    </row>
    <row r="56" spans="1:8" ht="12.75">
      <c r="A56" s="4" t="s">
        <v>171</v>
      </c>
      <c r="B56" s="4">
        <v>2</v>
      </c>
      <c r="C56" s="5">
        <f t="shared" si="0"/>
        <v>0.2</v>
      </c>
      <c r="D56" s="4">
        <v>8</v>
      </c>
      <c r="E56" s="5">
        <f t="shared" si="1"/>
        <v>0.8</v>
      </c>
      <c r="F56" s="4">
        <v>0</v>
      </c>
      <c r="G56" s="5">
        <f t="shared" si="2"/>
        <v>0</v>
      </c>
      <c r="H56" s="4">
        <v>10</v>
      </c>
    </row>
    <row r="57" spans="1:8" ht="12.75">
      <c r="A57" s="4" t="s">
        <v>172</v>
      </c>
      <c r="B57" s="4">
        <v>17</v>
      </c>
      <c r="C57" s="5">
        <f t="shared" si="0"/>
        <v>0.30357142857142855</v>
      </c>
      <c r="D57" s="4">
        <v>37</v>
      </c>
      <c r="E57" s="5">
        <f t="shared" si="1"/>
        <v>0.6607142857142857</v>
      </c>
      <c r="F57" s="4">
        <v>2</v>
      </c>
      <c r="G57" s="5">
        <f t="shared" si="2"/>
        <v>0.03571428571428571</v>
      </c>
      <c r="H57" s="4">
        <v>56</v>
      </c>
    </row>
    <row r="58" spans="1:8" ht="12.75">
      <c r="A58" s="4" t="s">
        <v>173</v>
      </c>
      <c r="B58" s="4">
        <v>11</v>
      </c>
      <c r="C58" s="5">
        <f t="shared" si="0"/>
        <v>0.3333333333333333</v>
      </c>
      <c r="D58" s="4">
        <v>20</v>
      </c>
      <c r="E58" s="5">
        <f t="shared" si="1"/>
        <v>0.6060606060606061</v>
      </c>
      <c r="F58" s="4">
        <v>2</v>
      </c>
      <c r="G58" s="5">
        <f t="shared" si="2"/>
        <v>0.06060606060606061</v>
      </c>
      <c r="H58" s="4">
        <v>33</v>
      </c>
    </row>
    <row r="59" spans="1:8" ht="12.75">
      <c r="A59" s="4" t="s">
        <v>174</v>
      </c>
      <c r="B59" s="4">
        <v>5</v>
      </c>
      <c r="C59" s="5">
        <f t="shared" si="0"/>
        <v>0.5</v>
      </c>
      <c r="D59" s="4">
        <v>5</v>
      </c>
      <c r="E59" s="5">
        <f t="shared" si="1"/>
        <v>0.5</v>
      </c>
      <c r="F59" s="4">
        <v>0</v>
      </c>
      <c r="G59" s="5">
        <f t="shared" si="2"/>
        <v>0</v>
      </c>
      <c r="H59" s="4">
        <v>10</v>
      </c>
    </row>
    <row r="60" spans="1:8" ht="12.75">
      <c r="A60" s="4" t="s">
        <v>175</v>
      </c>
      <c r="B60" s="4">
        <v>0</v>
      </c>
      <c r="C60" s="5">
        <f t="shared" si="0"/>
        <v>0</v>
      </c>
      <c r="D60" s="4">
        <v>3</v>
      </c>
      <c r="E60" s="5">
        <f t="shared" si="1"/>
        <v>0.6</v>
      </c>
      <c r="F60" s="4">
        <v>2</v>
      </c>
      <c r="G60" s="5">
        <f t="shared" si="2"/>
        <v>0.4</v>
      </c>
      <c r="H60" s="4">
        <v>5</v>
      </c>
    </row>
    <row r="61" spans="1:13" ht="12.75">
      <c r="A61" s="4" t="s">
        <v>176</v>
      </c>
      <c r="B61" s="4">
        <v>3</v>
      </c>
      <c r="C61" s="5">
        <f t="shared" si="0"/>
        <v>0.75</v>
      </c>
      <c r="D61" s="4">
        <v>1</v>
      </c>
      <c r="E61" s="5">
        <f t="shared" si="1"/>
        <v>0.25</v>
      </c>
      <c r="F61" s="4">
        <v>0</v>
      </c>
      <c r="G61" s="5">
        <f t="shared" si="2"/>
        <v>0</v>
      </c>
      <c r="H61" s="4">
        <v>4</v>
      </c>
      <c r="I61" s="7"/>
      <c r="K61" s="7"/>
      <c r="M61" s="7"/>
    </row>
    <row r="62" spans="1:8" ht="12.75">
      <c r="A62" s="4" t="s">
        <v>177</v>
      </c>
      <c r="B62" s="4">
        <v>13</v>
      </c>
      <c r="C62" s="5">
        <f t="shared" si="0"/>
        <v>0.34210526315789475</v>
      </c>
      <c r="D62" s="4">
        <v>20</v>
      </c>
      <c r="E62" s="5">
        <f t="shared" si="1"/>
        <v>0.5263157894736842</v>
      </c>
      <c r="F62" s="4">
        <v>5</v>
      </c>
      <c r="G62" s="5">
        <f t="shared" si="2"/>
        <v>0.13157894736842105</v>
      </c>
      <c r="H62" s="4">
        <v>38</v>
      </c>
    </row>
    <row r="63" spans="1:8" ht="12.75">
      <c r="A63" s="4" t="s">
        <v>178</v>
      </c>
      <c r="B63" s="4">
        <v>0</v>
      </c>
      <c r="C63" s="5">
        <v>0</v>
      </c>
      <c r="D63" s="4">
        <v>0</v>
      </c>
      <c r="E63" s="5">
        <v>0</v>
      </c>
      <c r="F63" s="4">
        <v>0</v>
      </c>
      <c r="G63" s="5">
        <v>0</v>
      </c>
      <c r="H63" s="4">
        <v>0</v>
      </c>
    </row>
    <row r="64" spans="1:8" ht="12.75">
      <c r="A64" s="4" t="s">
        <v>179</v>
      </c>
      <c r="B64" s="4">
        <v>4</v>
      </c>
      <c r="C64" s="5">
        <f t="shared" si="0"/>
        <v>0.12121212121212122</v>
      </c>
      <c r="D64" s="4">
        <v>26</v>
      </c>
      <c r="E64" s="5">
        <f t="shared" si="1"/>
        <v>0.7878787878787878</v>
      </c>
      <c r="F64" s="4">
        <v>3</v>
      </c>
      <c r="G64" s="5">
        <f t="shared" si="2"/>
        <v>0.09090909090909091</v>
      </c>
      <c r="H64" s="4">
        <v>33</v>
      </c>
    </row>
    <row r="65" spans="1:8" ht="12.75">
      <c r="A65" s="4" t="s">
        <v>180</v>
      </c>
      <c r="B65" s="4">
        <v>7</v>
      </c>
      <c r="C65" s="5">
        <f t="shared" si="0"/>
        <v>0.4666666666666667</v>
      </c>
      <c r="D65" s="4">
        <v>6</v>
      </c>
      <c r="E65" s="5">
        <f t="shared" si="1"/>
        <v>0.4</v>
      </c>
      <c r="F65" s="4">
        <v>2</v>
      </c>
      <c r="G65" s="5">
        <f t="shared" si="2"/>
        <v>0.13333333333333333</v>
      </c>
      <c r="H65" s="4">
        <v>15</v>
      </c>
    </row>
    <row r="66" spans="1:8" ht="12.75">
      <c r="A66" s="4" t="s">
        <v>181</v>
      </c>
      <c r="B66" s="4">
        <v>14</v>
      </c>
      <c r="C66" s="5">
        <f t="shared" si="0"/>
        <v>0.4117647058823529</v>
      </c>
      <c r="D66" s="4">
        <v>18</v>
      </c>
      <c r="E66" s="5">
        <f t="shared" si="1"/>
        <v>0.5294117647058824</v>
      </c>
      <c r="F66" s="4">
        <v>2</v>
      </c>
      <c r="G66" s="5">
        <f t="shared" si="2"/>
        <v>0.058823529411764705</v>
      </c>
      <c r="H66" s="4">
        <v>34</v>
      </c>
    </row>
    <row r="67" spans="1:8" ht="12.75">
      <c r="A67" s="4" t="s">
        <v>182</v>
      </c>
      <c r="B67" s="4">
        <v>5</v>
      </c>
      <c r="C67" s="5">
        <f aca="true" t="shared" si="3" ref="C67:C130">B67/H67</f>
        <v>0.29411764705882354</v>
      </c>
      <c r="D67" s="4">
        <v>9</v>
      </c>
      <c r="E67" s="5">
        <f aca="true" t="shared" si="4" ref="E67:E130">D67/H67</f>
        <v>0.5294117647058824</v>
      </c>
      <c r="F67" s="4">
        <v>3</v>
      </c>
      <c r="G67" s="5">
        <f aca="true" t="shared" si="5" ref="G67:G130">F67/H67</f>
        <v>0.17647058823529413</v>
      </c>
      <c r="H67" s="4">
        <v>17</v>
      </c>
    </row>
    <row r="68" spans="1:8" ht="12.75">
      <c r="A68" s="4" t="s">
        <v>183</v>
      </c>
      <c r="B68" s="4">
        <v>5</v>
      </c>
      <c r="C68" s="5">
        <f t="shared" si="3"/>
        <v>0.7142857142857143</v>
      </c>
      <c r="D68" s="4">
        <v>2</v>
      </c>
      <c r="E68" s="5">
        <f t="shared" si="4"/>
        <v>0.2857142857142857</v>
      </c>
      <c r="F68" s="4">
        <v>0</v>
      </c>
      <c r="G68" s="5">
        <f t="shared" si="5"/>
        <v>0</v>
      </c>
      <c r="H68" s="4">
        <v>7</v>
      </c>
    </row>
    <row r="69" spans="1:8" ht="12.75">
      <c r="A69" s="4" t="s">
        <v>184</v>
      </c>
      <c r="B69" s="4">
        <v>1</v>
      </c>
      <c r="C69" s="5">
        <f t="shared" si="3"/>
        <v>1</v>
      </c>
      <c r="D69" s="4">
        <v>0</v>
      </c>
      <c r="E69" s="5">
        <f t="shared" si="4"/>
        <v>0</v>
      </c>
      <c r="F69" s="4">
        <v>0</v>
      </c>
      <c r="G69" s="5">
        <f t="shared" si="5"/>
        <v>0</v>
      </c>
      <c r="H69" s="4">
        <v>1</v>
      </c>
    </row>
    <row r="70" spans="1:8" ht="12.75">
      <c r="A70" s="4" t="s">
        <v>185</v>
      </c>
      <c r="B70" s="4">
        <v>4</v>
      </c>
      <c r="C70" s="5">
        <f t="shared" si="3"/>
        <v>0.6666666666666666</v>
      </c>
      <c r="D70" s="4">
        <v>2</v>
      </c>
      <c r="E70" s="5">
        <f t="shared" si="4"/>
        <v>0.3333333333333333</v>
      </c>
      <c r="F70" s="4">
        <v>0</v>
      </c>
      <c r="G70" s="5">
        <f t="shared" si="5"/>
        <v>0</v>
      </c>
      <c r="H70" s="4">
        <v>6</v>
      </c>
    </row>
    <row r="71" spans="1:8" ht="12.75">
      <c r="A71" s="4" t="s">
        <v>186</v>
      </c>
      <c r="B71" s="4">
        <v>4</v>
      </c>
      <c r="C71" s="5">
        <f t="shared" si="3"/>
        <v>0.15384615384615385</v>
      </c>
      <c r="D71" s="4">
        <v>20</v>
      </c>
      <c r="E71" s="5">
        <f t="shared" si="4"/>
        <v>0.7692307692307693</v>
      </c>
      <c r="F71" s="4">
        <v>2</v>
      </c>
      <c r="G71" s="5">
        <f t="shared" si="5"/>
        <v>0.07692307692307693</v>
      </c>
      <c r="H71" s="4">
        <v>26</v>
      </c>
    </row>
    <row r="72" spans="1:8" ht="12.75">
      <c r="A72" s="4" t="s">
        <v>187</v>
      </c>
      <c r="B72" s="4">
        <v>111</v>
      </c>
      <c r="C72" s="5">
        <f t="shared" si="3"/>
        <v>0.3712374581939799</v>
      </c>
      <c r="D72" s="4">
        <v>179</v>
      </c>
      <c r="E72" s="5">
        <f t="shared" si="4"/>
        <v>0.5986622073578596</v>
      </c>
      <c r="F72" s="4">
        <v>9</v>
      </c>
      <c r="G72" s="5">
        <f t="shared" si="5"/>
        <v>0.030100334448160536</v>
      </c>
      <c r="H72" s="4">
        <v>299</v>
      </c>
    </row>
    <row r="73" spans="1:8" ht="12.75">
      <c r="A73" s="4" t="s">
        <v>188</v>
      </c>
      <c r="B73" s="4">
        <v>2</v>
      </c>
      <c r="C73" s="5">
        <f t="shared" si="3"/>
        <v>0.5</v>
      </c>
      <c r="D73" s="4">
        <v>2</v>
      </c>
      <c r="E73" s="5">
        <f t="shared" si="4"/>
        <v>0.5</v>
      </c>
      <c r="F73" s="4">
        <v>0</v>
      </c>
      <c r="G73" s="5">
        <f t="shared" si="5"/>
        <v>0</v>
      </c>
      <c r="H73" s="4">
        <v>4</v>
      </c>
    </row>
    <row r="74" spans="1:8" ht="12.75">
      <c r="A74" s="4" t="s">
        <v>189</v>
      </c>
      <c r="B74" s="4">
        <v>14</v>
      </c>
      <c r="C74" s="5">
        <f t="shared" si="3"/>
        <v>0.15384615384615385</v>
      </c>
      <c r="D74" s="4">
        <v>70</v>
      </c>
      <c r="E74" s="5">
        <f t="shared" si="4"/>
        <v>0.7692307692307693</v>
      </c>
      <c r="F74" s="4">
        <v>7</v>
      </c>
      <c r="G74" s="5">
        <f t="shared" si="5"/>
        <v>0.07692307692307693</v>
      </c>
      <c r="H74" s="4">
        <v>91</v>
      </c>
    </row>
    <row r="75" spans="1:8" ht="12.75">
      <c r="A75" s="4" t="s">
        <v>190</v>
      </c>
      <c r="B75" s="4">
        <v>13</v>
      </c>
      <c r="C75" s="5">
        <f t="shared" si="3"/>
        <v>0.12871287128712872</v>
      </c>
      <c r="D75" s="4">
        <v>85</v>
      </c>
      <c r="E75" s="5">
        <f t="shared" si="4"/>
        <v>0.8415841584158416</v>
      </c>
      <c r="F75" s="4">
        <v>3</v>
      </c>
      <c r="G75" s="5">
        <f t="shared" si="5"/>
        <v>0.0297029702970297</v>
      </c>
      <c r="H75" s="4">
        <v>101</v>
      </c>
    </row>
    <row r="76" spans="1:8" ht="12.75">
      <c r="A76" s="4" t="s">
        <v>191</v>
      </c>
      <c r="B76" s="4">
        <v>4</v>
      </c>
      <c r="C76" s="5">
        <f t="shared" si="3"/>
        <v>0.16</v>
      </c>
      <c r="D76" s="4">
        <v>21</v>
      </c>
      <c r="E76" s="5">
        <f t="shared" si="4"/>
        <v>0.84</v>
      </c>
      <c r="F76" s="4">
        <v>0</v>
      </c>
      <c r="G76" s="5">
        <f t="shared" si="5"/>
        <v>0</v>
      </c>
      <c r="H76" s="4">
        <v>25</v>
      </c>
    </row>
    <row r="77" spans="1:8" ht="12.75">
      <c r="A77" s="4" t="s">
        <v>192</v>
      </c>
      <c r="B77" s="4">
        <v>9</v>
      </c>
      <c r="C77" s="5">
        <f t="shared" si="3"/>
        <v>0.6</v>
      </c>
      <c r="D77" s="4">
        <v>5</v>
      </c>
      <c r="E77" s="5">
        <f t="shared" si="4"/>
        <v>0.3333333333333333</v>
      </c>
      <c r="F77" s="4">
        <v>1</v>
      </c>
      <c r="G77" s="5">
        <f t="shared" si="5"/>
        <v>0.06666666666666667</v>
      </c>
      <c r="H77" s="4">
        <v>15</v>
      </c>
    </row>
    <row r="78" spans="1:8" ht="12.75">
      <c r="A78" s="4" t="s">
        <v>193</v>
      </c>
      <c r="B78" s="4">
        <v>0</v>
      </c>
      <c r="C78" s="5">
        <f t="shared" si="3"/>
        <v>0</v>
      </c>
      <c r="D78" s="4">
        <v>6</v>
      </c>
      <c r="E78" s="5">
        <f t="shared" si="4"/>
        <v>0.8571428571428571</v>
      </c>
      <c r="F78" s="4">
        <v>1</v>
      </c>
      <c r="G78" s="5">
        <f t="shared" si="5"/>
        <v>0.14285714285714285</v>
      </c>
      <c r="H78" s="4">
        <v>7</v>
      </c>
    </row>
    <row r="79" spans="1:8" ht="12.75">
      <c r="A79" s="4" t="s">
        <v>194</v>
      </c>
      <c r="B79" s="4">
        <v>7</v>
      </c>
      <c r="C79" s="5">
        <f t="shared" si="3"/>
        <v>0.2916666666666667</v>
      </c>
      <c r="D79" s="4">
        <v>14</v>
      </c>
      <c r="E79" s="5">
        <f t="shared" si="4"/>
        <v>0.5833333333333334</v>
      </c>
      <c r="F79" s="4">
        <v>3</v>
      </c>
      <c r="G79" s="5">
        <f t="shared" si="5"/>
        <v>0.125</v>
      </c>
      <c r="H79" s="4">
        <v>24</v>
      </c>
    </row>
    <row r="80" spans="1:8" ht="12.75">
      <c r="A80" s="4" t="s">
        <v>195</v>
      </c>
      <c r="B80" s="4">
        <v>0</v>
      </c>
      <c r="C80" s="5">
        <v>0</v>
      </c>
      <c r="D80" s="4">
        <v>0</v>
      </c>
      <c r="E80" s="5">
        <v>0</v>
      </c>
      <c r="F80" s="4">
        <v>0</v>
      </c>
      <c r="G80" s="5">
        <v>0</v>
      </c>
      <c r="H80" s="4">
        <v>0</v>
      </c>
    </row>
    <row r="81" spans="1:8" ht="12.75">
      <c r="A81" s="4" t="s">
        <v>196</v>
      </c>
      <c r="B81" s="4">
        <v>0</v>
      </c>
      <c r="C81" s="5">
        <v>0</v>
      </c>
      <c r="D81" s="4">
        <v>0</v>
      </c>
      <c r="E81" s="5">
        <v>0</v>
      </c>
      <c r="F81" s="4">
        <v>0</v>
      </c>
      <c r="G81" s="5">
        <v>0</v>
      </c>
      <c r="H81" s="4">
        <v>0</v>
      </c>
    </row>
    <row r="82" spans="1:13" ht="12.75">
      <c r="A82" s="4" t="s">
        <v>197</v>
      </c>
      <c r="B82" s="4">
        <v>0</v>
      </c>
      <c r="C82" s="5">
        <v>0</v>
      </c>
      <c r="D82" s="4">
        <v>0</v>
      </c>
      <c r="E82" s="5">
        <v>0</v>
      </c>
      <c r="F82" s="4">
        <v>0</v>
      </c>
      <c r="G82" s="5">
        <v>0</v>
      </c>
      <c r="H82" s="4">
        <v>0</v>
      </c>
      <c r="I82" s="7"/>
      <c r="K82" s="7"/>
      <c r="M82" s="7"/>
    </row>
    <row r="83" spans="1:8" ht="12.75">
      <c r="A83" s="4" t="s">
        <v>198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ht="12.75">
      <c r="A84" s="4" t="s">
        <v>199</v>
      </c>
      <c r="B84" s="4">
        <v>74</v>
      </c>
      <c r="C84" s="5">
        <f t="shared" si="3"/>
        <v>0.29959514170040485</v>
      </c>
      <c r="D84" s="4">
        <v>147</v>
      </c>
      <c r="E84" s="5">
        <v>0.59</v>
      </c>
      <c r="F84" s="4">
        <v>26</v>
      </c>
      <c r="G84" s="5">
        <f t="shared" si="5"/>
        <v>0.10526315789473684</v>
      </c>
      <c r="H84" s="4">
        <v>247</v>
      </c>
    </row>
    <row r="85" spans="1:8" ht="12.75">
      <c r="A85" s="4" t="s">
        <v>200</v>
      </c>
      <c r="B85" s="4">
        <v>5</v>
      </c>
      <c r="C85" s="5">
        <f t="shared" si="3"/>
        <v>0.5555555555555556</v>
      </c>
      <c r="D85" s="4">
        <v>4</v>
      </c>
      <c r="E85" s="5">
        <f t="shared" si="4"/>
        <v>0.4444444444444444</v>
      </c>
      <c r="F85" s="4">
        <v>0</v>
      </c>
      <c r="G85" s="5">
        <f t="shared" si="5"/>
        <v>0</v>
      </c>
      <c r="H85" s="4">
        <v>9</v>
      </c>
    </row>
    <row r="86" spans="1:8" ht="12.75">
      <c r="A86" s="4" t="s">
        <v>201</v>
      </c>
      <c r="B86" s="4">
        <v>5</v>
      </c>
      <c r="C86" s="5">
        <f t="shared" si="3"/>
        <v>0.09259259259259259</v>
      </c>
      <c r="D86" s="4">
        <v>48</v>
      </c>
      <c r="E86" s="5">
        <f t="shared" si="4"/>
        <v>0.8888888888888888</v>
      </c>
      <c r="F86" s="4">
        <v>1</v>
      </c>
      <c r="G86" s="5">
        <f t="shared" si="5"/>
        <v>0.018518518518518517</v>
      </c>
      <c r="H86" s="4">
        <v>54</v>
      </c>
    </row>
    <row r="87" spans="1:8" ht="12.75">
      <c r="A87" s="4" t="s">
        <v>202</v>
      </c>
      <c r="B87" s="4">
        <v>6</v>
      </c>
      <c r="C87" s="5">
        <f t="shared" si="3"/>
        <v>0.17647058823529413</v>
      </c>
      <c r="D87" s="4">
        <v>27</v>
      </c>
      <c r="E87" s="5">
        <f t="shared" si="4"/>
        <v>0.7941176470588235</v>
      </c>
      <c r="F87" s="4">
        <v>1</v>
      </c>
      <c r="G87" s="5">
        <f t="shared" si="5"/>
        <v>0.029411764705882353</v>
      </c>
      <c r="H87" s="4">
        <v>34</v>
      </c>
    </row>
    <row r="88" spans="1:8" ht="12.75">
      <c r="A88" s="4" t="s">
        <v>203</v>
      </c>
      <c r="B88" s="4">
        <v>5</v>
      </c>
      <c r="C88" s="5">
        <f t="shared" si="3"/>
        <v>0.3125</v>
      </c>
      <c r="D88" s="4">
        <v>11</v>
      </c>
      <c r="E88" s="5">
        <f t="shared" si="4"/>
        <v>0.6875</v>
      </c>
      <c r="F88" s="4">
        <v>0</v>
      </c>
      <c r="G88" s="5">
        <f t="shared" si="5"/>
        <v>0</v>
      </c>
      <c r="H88" s="4">
        <v>16</v>
      </c>
    </row>
    <row r="89" spans="1:8" ht="12.75">
      <c r="A89" s="4" t="s">
        <v>204</v>
      </c>
      <c r="B89" s="4">
        <v>0</v>
      </c>
      <c r="C89" s="5">
        <f t="shared" si="3"/>
        <v>0</v>
      </c>
      <c r="D89" s="4">
        <v>4</v>
      </c>
      <c r="E89" s="5">
        <f t="shared" si="4"/>
        <v>1</v>
      </c>
      <c r="F89" s="4">
        <v>0</v>
      </c>
      <c r="G89" s="5">
        <f t="shared" si="5"/>
        <v>0</v>
      </c>
      <c r="H89" s="4">
        <v>4</v>
      </c>
    </row>
    <row r="90" spans="1:8" ht="12.75">
      <c r="A90" s="4" t="s">
        <v>205</v>
      </c>
      <c r="B90" s="4">
        <v>2</v>
      </c>
      <c r="C90" s="5">
        <f t="shared" si="3"/>
        <v>0.4</v>
      </c>
      <c r="D90" s="4">
        <v>3</v>
      </c>
      <c r="E90" s="5">
        <f t="shared" si="4"/>
        <v>0.6</v>
      </c>
      <c r="F90" s="4">
        <v>0</v>
      </c>
      <c r="G90" s="5">
        <f t="shared" si="5"/>
        <v>0</v>
      </c>
      <c r="H90" s="4">
        <v>5</v>
      </c>
    </row>
    <row r="91" spans="1:8" ht="12.75">
      <c r="A91" s="4" t="s">
        <v>206</v>
      </c>
      <c r="B91" s="4">
        <v>8</v>
      </c>
      <c r="C91" s="5">
        <f t="shared" si="3"/>
        <v>0.22857142857142856</v>
      </c>
      <c r="D91" s="4">
        <v>23</v>
      </c>
      <c r="E91" s="5">
        <f t="shared" si="4"/>
        <v>0.6571428571428571</v>
      </c>
      <c r="F91" s="4">
        <v>4</v>
      </c>
      <c r="G91" s="5">
        <f t="shared" si="5"/>
        <v>0.11428571428571428</v>
      </c>
      <c r="H91" s="4">
        <v>35</v>
      </c>
    </row>
    <row r="92" spans="1:8" ht="12.75">
      <c r="A92" s="4" t="s">
        <v>207</v>
      </c>
      <c r="B92" s="4">
        <v>8</v>
      </c>
      <c r="C92" s="5">
        <v>0.23</v>
      </c>
      <c r="D92" s="4">
        <v>22</v>
      </c>
      <c r="E92" s="5">
        <f t="shared" si="4"/>
        <v>0.6470588235294118</v>
      </c>
      <c r="F92" s="4">
        <v>4</v>
      </c>
      <c r="G92" s="5">
        <f t="shared" si="5"/>
        <v>0.11764705882352941</v>
      </c>
      <c r="H92" s="4">
        <v>34</v>
      </c>
    </row>
    <row r="93" spans="1:8" ht="12.75">
      <c r="A93" s="8" t="s">
        <v>536</v>
      </c>
      <c r="B93" s="16">
        <f>SUM(B18:B92)</f>
        <v>921</v>
      </c>
      <c r="C93" s="17">
        <f>B93/H93</f>
        <v>0.2654943787835111</v>
      </c>
      <c r="D93" s="16">
        <f>SUM(D18:D92)</f>
        <v>2343</v>
      </c>
      <c r="E93" s="17">
        <f>D93/H93</f>
        <v>0.6754107812049582</v>
      </c>
      <c r="F93" s="16">
        <f>SUM(F18:F92)</f>
        <v>205</v>
      </c>
      <c r="G93" s="17">
        <v>0.05</v>
      </c>
      <c r="H93" s="16">
        <f>SUM(H18:H92)</f>
        <v>3469</v>
      </c>
    </row>
    <row r="94" spans="1:8" ht="12.75">
      <c r="A94" s="4"/>
      <c r="B94" s="4"/>
      <c r="C94" s="5"/>
      <c r="D94" s="4"/>
      <c r="E94" s="5"/>
      <c r="F94" s="4"/>
      <c r="G94" s="5"/>
      <c r="H94" s="4"/>
    </row>
    <row r="95" spans="1:8" ht="12.75">
      <c r="A95" s="4" t="s">
        <v>208</v>
      </c>
      <c r="B95" s="4">
        <v>14</v>
      </c>
      <c r="C95" s="5">
        <f t="shared" si="3"/>
        <v>0.875</v>
      </c>
      <c r="D95" s="4">
        <v>0</v>
      </c>
      <c r="E95" s="5">
        <f t="shared" si="4"/>
        <v>0</v>
      </c>
      <c r="F95" s="4">
        <v>2</v>
      </c>
      <c r="G95" s="5">
        <v>0.12</v>
      </c>
      <c r="H95" s="4">
        <v>16</v>
      </c>
    </row>
    <row r="96" spans="1:8" ht="12.75">
      <c r="A96" s="4" t="s">
        <v>209</v>
      </c>
      <c r="B96" s="4">
        <v>20</v>
      </c>
      <c r="C96" s="5">
        <f t="shared" si="3"/>
        <v>0.6451612903225806</v>
      </c>
      <c r="D96" s="4">
        <v>10</v>
      </c>
      <c r="E96" s="5">
        <f t="shared" si="4"/>
        <v>0.3225806451612903</v>
      </c>
      <c r="F96" s="4">
        <v>1</v>
      </c>
      <c r="G96" s="5">
        <f t="shared" si="5"/>
        <v>0.03225806451612903</v>
      </c>
      <c r="H96" s="4">
        <v>31</v>
      </c>
    </row>
    <row r="97" spans="1:8" ht="12.75">
      <c r="A97" s="4" t="s">
        <v>210</v>
      </c>
      <c r="B97" s="4">
        <v>10</v>
      </c>
      <c r="C97" s="5">
        <f t="shared" si="3"/>
        <v>0.5555555555555556</v>
      </c>
      <c r="D97" s="4">
        <v>7</v>
      </c>
      <c r="E97" s="5">
        <f t="shared" si="4"/>
        <v>0.3888888888888889</v>
      </c>
      <c r="F97" s="4">
        <v>1</v>
      </c>
      <c r="G97" s="5">
        <v>0.05</v>
      </c>
      <c r="H97" s="4">
        <v>18</v>
      </c>
    </row>
    <row r="98" spans="1:8" ht="12.75">
      <c r="A98" s="4" t="s">
        <v>211</v>
      </c>
      <c r="B98" s="4">
        <v>33</v>
      </c>
      <c r="C98" s="5">
        <v>0.74</v>
      </c>
      <c r="D98" s="4">
        <v>6</v>
      </c>
      <c r="E98" s="5">
        <f t="shared" si="4"/>
        <v>0.13333333333333333</v>
      </c>
      <c r="F98" s="4">
        <v>6</v>
      </c>
      <c r="G98" s="5">
        <f t="shared" si="5"/>
        <v>0.13333333333333333</v>
      </c>
      <c r="H98" s="4">
        <v>45</v>
      </c>
    </row>
    <row r="99" spans="1:8" ht="12.75">
      <c r="A99" s="4" t="s">
        <v>212</v>
      </c>
      <c r="B99" s="4">
        <v>3</v>
      </c>
      <c r="C99" s="5">
        <f t="shared" si="3"/>
        <v>0.375</v>
      </c>
      <c r="D99" s="4">
        <v>4</v>
      </c>
      <c r="E99" s="5">
        <f t="shared" si="4"/>
        <v>0.5</v>
      </c>
      <c r="F99" s="4">
        <v>1</v>
      </c>
      <c r="G99" s="5">
        <v>0.12</v>
      </c>
      <c r="H99" s="4">
        <v>8</v>
      </c>
    </row>
    <row r="100" spans="1:8" ht="12.75">
      <c r="A100" s="4" t="s">
        <v>213</v>
      </c>
      <c r="B100" s="4">
        <v>14</v>
      </c>
      <c r="C100" s="5">
        <f t="shared" si="3"/>
        <v>0.7</v>
      </c>
      <c r="D100" s="4">
        <v>3</v>
      </c>
      <c r="E100" s="5">
        <f t="shared" si="4"/>
        <v>0.15</v>
      </c>
      <c r="F100" s="4">
        <v>3</v>
      </c>
      <c r="G100" s="5">
        <f t="shared" si="5"/>
        <v>0.15</v>
      </c>
      <c r="H100" s="4">
        <v>20</v>
      </c>
    </row>
    <row r="101" spans="1:8" ht="12.75">
      <c r="A101" s="4" t="s">
        <v>214</v>
      </c>
      <c r="B101" s="4">
        <v>8</v>
      </c>
      <c r="C101" s="5">
        <f t="shared" si="3"/>
        <v>0.6666666666666666</v>
      </c>
      <c r="D101" s="4">
        <v>3</v>
      </c>
      <c r="E101" s="5">
        <f t="shared" si="4"/>
        <v>0.25</v>
      </c>
      <c r="F101" s="4">
        <v>1</v>
      </c>
      <c r="G101" s="5">
        <f t="shared" si="5"/>
        <v>0.08333333333333333</v>
      </c>
      <c r="H101" s="4">
        <v>12</v>
      </c>
    </row>
    <row r="102" spans="1:8" ht="12.75">
      <c r="A102" s="4" t="s">
        <v>215</v>
      </c>
      <c r="B102" s="4">
        <v>188</v>
      </c>
      <c r="C102" s="5">
        <f t="shared" si="3"/>
        <v>0.7966101694915254</v>
      </c>
      <c r="D102" s="4">
        <v>37</v>
      </c>
      <c r="E102" s="5">
        <f t="shared" si="4"/>
        <v>0.15677966101694915</v>
      </c>
      <c r="F102" s="4">
        <v>11</v>
      </c>
      <c r="G102" s="5">
        <v>0.04</v>
      </c>
      <c r="H102" s="4">
        <v>236</v>
      </c>
    </row>
    <row r="103" spans="1:8" ht="12.75">
      <c r="A103" s="4" t="s">
        <v>216</v>
      </c>
      <c r="B103" s="4">
        <v>0</v>
      </c>
      <c r="C103" s="5">
        <f t="shared" si="3"/>
        <v>0</v>
      </c>
      <c r="D103" s="4">
        <v>0</v>
      </c>
      <c r="E103" s="5">
        <f t="shared" si="4"/>
        <v>0</v>
      </c>
      <c r="F103" s="4">
        <v>1</v>
      </c>
      <c r="G103" s="5">
        <f t="shared" si="5"/>
        <v>1</v>
      </c>
      <c r="H103" s="4">
        <v>1</v>
      </c>
    </row>
    <row r="104" spans="1:8" ht="12.75">
      <c r="A104" s="4" t="s">
        <v>217</v>
      </c>
      <c r="B104" s="4">
        <v>18</v>
      </c>
      <c r="C104" s="5">
        <f t="shared" si="3"/>
        <v>0.6</v>
      </c>
      <c r="D104" s="4">
        <v>7</v>
      </c>
      <c r="E104" s="5">
        <f t="shared" si="4"/>
        <v>0.23333333333333334</v>
      </c>
      <c r="F104" s="4">
        <v>5</v>
      </c>
      <c r="G104" s="5">
        <f t="shared" si="5"/>
        <v>0.16666666666666666</v>
      </c>
      <c r="H104" s="4">
        <v>30</v>
      </c>
    </row>
    <row r="105" spans="1:8" ht="12.75">
      <c r="A105" s="4" t="s">
        <v>218</v>
      </c>
      <c r="B105" s="4">
        <v>195</v>
      </c>
      <c r="C105" s="5">
        <f t="shared" si="3"/>
        <v>0.6331168831168831</v>
      </c>
      <c r="D105" s="4">
        <v>81</v>
      </c>
      <c r="E105" s="5">
        <f t="shared" si="4"/>
        <v>0.262987012987013</v>
      </c>
      <c r="F105" s="4">
        <v>32</v>
      </c>
      <c r="G105" s="5">
        <v>0.11</v>
      </c>
      <c r="H105" s="4">
        <v>308</v>
      </c>
    </row>
    <row r="106" spans="1:8" ht="12.75">
      <c r="A106" s="4" t="s">
        <v>219</v>
      </c>
      <c r="B106" s="4">
        <v>29</v>
      </c>
      <c r="C106" s="5">
        <f t="shared" si="3"/>
        <v>0.7631578947368421</v>
      </c>
      <c r="D106" s="4">
        <v>7</v>
      </c>
      <c r="E106" s="5">
        <v>0.19</v>
      </c>
      <c r="F106" s="4">
        <v>2</v>
      </c>
      <c r="G106" s="5">
        <f t="shared" si="5"/>
        <v>0.05263157894736842</v>
      </c>
      <c r="H106" s="4">
        <v>38</v>
      </c>
    </row>
    <row r="107" spans="1:8" ht="12.75">
      <c r="A107" s="4" t="s">
        <v>220</v>
      </c>
      <c r="B107" s="4">
        <v>49</v>
      </c>
      <c r="C107" s="5">
        <f t="shared" si="3"/>
        <v>0.765625</v>
      </c>
      <c r="D107" s="4">
        <v>14</v>
      </c>
      <c r="E107" s="5">
        <f t="shared" si="4"/>
        <v>0.21875</v>
      </c>
      <c r="F107" s="4">
        <v>1</v>
      </c>
      <c r="G107" s="5">
        <v>0.01</v>
      </c>
      <c r="H107" s="4">
        <v>64</v>
      </c>
    </row>
    <row r="108" spans="1:8" ht="12.75">
      <c r="A108" s="4" t="s">
        <v>221</v>
      </c>
      <c r="B108" s="4">
        <v>14</v>
      </c>
      <c r="C108" s="5">
        <f t="shared" si="3"/>
        <v>0.7</v>
      </c>
      <c r="D108" s="4">
        <v>6</v>
      </c>
      <c r="E108" s="5">
        <f t="shared" si="4"/>
        <v>0.3</v>
      </c>
      <c r="F108" s="4">
        <v>0</v>
      </c>
      <c r="G108" s="5">
        <f t="shared" si="5"/>
        <v>0</v>
      </c>
      <c r="H108" s="4">
        <v>20</v>
      </c>
    </row>
    <row r="109" spans="1:13" ht="12.75">
      <c r="A109" s="4" t="s">
        <v>222</v>
      </c>
      <c r="B109" s="4">
        <v>0</v>
      </c>
      <c r="C109" s="5">
        <f t="shared" si="3"/>
        <v>0</v>
      </c>
      <c r="D109" s="4">
        <v>2</v>
      </c>
      <c r="E109" s="5">
        <f t="shared" si="4"/>
        <v>1</v>
      </c>
      <c r="F109" s="4">
        <v>0</v>
      </c>
      <c r="G109" s="5">
        <f t="shared" si="5"/>
        <v>0</v>
      </c>
      <c r="H109" s="4">
        <v>2</v>
      </c>
      <c r="I109" s="7"/>
      <c r="K109" s="7"/>
      <c r="M109" s="7"/>
    </row>
    <row r="110" spans="1:8" ht="12.75">
      <c r="A110" s="4" t="s">
        <v>223</v>
      </c>
      <c r="B110" s="4">
        <v>32</v>
      </c>
      <c r="C110" s="5">
        <f t="shared" si="3"/>
        <v>0.6666666666666666</v>
      </c>
      <c r="D110" s="4">
        <v>13</v>
      </c>
      <c r="E110" s="5">
        <f t="shared" si="4"/>
        <v>0.2708333333333333</v>
      </c>
      <c r="F110" s="4">
        <v>3</v>
      </c>
      <c r="G110" s="5">
        <f t="shared" si="5"/>
        <v>0.0625</v>
      </c>
      <c r="H110" s="4">
        <v>48</v>
      </c>
    </row>
    <row r="111" spans="1:8" ht="12.75">
      <c r="A111" s="4" t="s">
        <v>224</v>
      </c>
      <c r="B111" s="4">
        <v>46</v>
      </c>
      <c r="C111" s="5">
        <f t="shared" si="3"/>
        <v>0.5168539325842697</v>
      </c>
      <c r="D111" s="4">
        <v>19</v>
      </c>
      <c r="E111" s="5">
        <f t="shared" si="4"/>
        <v>0.21348314606741572</v>
      </c>
      <c r="F111" s="4">
        <v>24</v>
      </c>
      <c r="G111" s="5">
        <f t="shared" si="5"/>
        <v>0.2696629213483146</v>
      </c>
      <c r="H111" s="4">
        <v>89</v>
      </c>
    </row>
    <row r="112" spans="1:8" ht="12.75">
      <c r="A112" s="4" t="s">
        <v>225</v>
      </c>
      <c r="B112" s="4">
        <v>3</v>
      </c>
      <c r="C112" s="5">
        <f t="shared" si="3"/>
        <v>0.375</v>
      </c>
      <c r="D112" s="4">
        <v>4</v>
      </c>
      <c r="E112" s="5">
        <f t="shared" si="4"/>
        <v>0.5</v>
      </c>
      <c r="F112" s="4">
        <v>1</v>
      </c>
      <c r="G112" s="5">
        <v>0.12</v>
      </c>
      <c r="H112" s="4">
        <v>8</v>
      </c>
    </row>
    <row r="113" spans="1:8" ht="12.75">
      <c r="A113" s="4" t="s">
        <v>226</v>
      </c>
      <c r="B113" s="4">
        <v>7</v>
      </c>
      <c r="C113" s="5">
        <f t="shared" si="3"/>
        <v>0.7</v>
      </c>
      <c r="D113" s="4">
        <v>2</v>
      </c>
      <c r="E113" s="5">
        <f t="shared" si="4"/>
        <v>0.2</v>
      </c>
      <c r="F113" s="4">
        <v>1</v>
      </c>
      <c r="G113" s="5">
        <f t="shared" si="5"/>
        <v>0.1</v>
      </c>
      <c r="H113" s="4">
        <v>10</v>
      </c>
    </row>
    <row r="114" spans="1:8" ht="12.75">
      <c r="A114" s="4" t="s">
        <v>227</v>
      </c>
      <c r="B114" s="4">
        <v>34</v>
      </c>
      <c r="C114" s="5">
        <f t="shared" si="3"/>
        <v>0.6415094339622641</v>
      </c>
      <c r="D114" s="4">
        <v>13</v>
      </c>
      <c r="E114" s="5">
        <f t="shared" si="4"/>
        <v>0.24528301886792453</v>
      </c>
      <c r="F114" s="4">
        <v>6</v>
      </c>
      <c r="G114" s="5">
        <f t="shared" si="5"/>
        <v>0.11320754716981132</v>
      </c>
      <c r="H114" s="4">
        <v>53</v>
      </c>
    </row>
    <row r="115" spans="1:8" ht="12.75">
      <c r="A115" s="4" t="s">
        <v>228</v>
      </c>
      <c r="B115" s="4">
        <v>31</v>
      </c>
      <c r="C115" s="5">
        <f t="shared" si="3"/>
        <v>0.8378378378378378</v>
      </c>
      <c r="D115" s="4">
        <v>4</v>
      </c>
      <c r="E115" s="5">
        <f t="shared" si="4"/>
        <v>0.10810810810810811</v>
      </c>
      <c r="F115" s="4">
        <v>2</v>
      </c>
      <c r="G115" s="5">
        <f t="shared" si="5"/>
        <v>0.05405405405405406</v>
      </c>
      <c r="H115" s="4">
        <v>37</v>
      </c>
    </row>
    <row r="116" spans="1:8" ht="12.75">
      <c r="A116" s="4" t="s">
        <v>229</v>
      </c>
      <c r="B116" s="4">
        <v>17</v>
      </c>
      <c r="C116" s="5">
        <f t="shared" si="3"/>
        <v>0.68</v>
      </c>
      <c r="D116" s="4">
        <v>5</v>
      </c>
      <c r="E116" s="5">
        <f t="shared" si="4"/>
        <v>0.2</v>
      </c>
      <c r="F116" s="4">
        <v>3</v>
      </c>
      <c r="G116" s="5">
        <f t="shared" si="5"/>
        <v>0.12</v>
      </c>
      <c r="H116" s="4">
        <v>25</v>
      </c>
    </row>
    <row r="117" spans="1:8" ht="12.75">
      <c r="A117" s="4" t="s">
        <v>230</v>
      </c>
      <c r="B117" s="4">
        <v>159</v>
      </c>
      <c r="C117" s="5">
        <f t="shared" si="3"/>
        <v>0.6824034334763949</v>
      </c>
      <c r="D117" s="4">
        <v>52</v>
      </c>
      <c r="E117" s="5">
        <f t="shared" si="4"/>
        <v>0.22317596566523606</v>
      </c>
      <c r="F117" s="4">
        <v>22</v>
      </c>
      <c r="G117" s="5">
        <v>0.1</v>
      </c>
      <c r="H117" s="4">
        <v>233</v>
      </c>
    </row>
    <row r="118" spans="1:20" ht="12.75">
      <c r="A118" s="4" t="s">
        <v>231</v>
      </c>
      <c r="B118" s="4">
        <v>2</v>
      </c>
      <c r="C118" s="5">
        <f t="shared" si="3"/>
        <v>1</v>
      </c>
      <c r="D118" s="4">
        <v>0</v>
      </c>
      <c r="E118" s="5">
        <f t="shared" si="4"/>
        <v>0</v>
      </c>
      <c r="F118" s="4">
        <v>0</v>
      </c>
      <c r="G118" s="5">
        <f t="shared" si="5"/>
        <v>0</v>
      </c>
      <c r="H118" s="4">
        <v>2</v>
      </c>
      <c r="I118" s="7"/>
      <c r="K118" s="7"/>
      <c r="M118" s="7"/>
      <c r="O118" s="7"/>
      <c r="P118" s="6">
        <v>0</v>
      </c>
      <c r="Q118" s="7">
        <v>0</v>
      </c>
      <c r="R118" s="6">
        <v>0</v>
      </c>
      <c r="S118" s="7">
        <v>0</v>
      </c>
      <c r="T118" s="6">
        <v>2</v>
      </c>
    </row>
    <row r="119" spans="1:19" s="3" customFormat="1" ht="12.75">
      <c r="A119" s="8" t="s">
        <v>538</v>
      </c>
      <c r="B119" s="8">
        <f>SUM(B95:B118)</f>
        <v>926</v>
      </c>
      <c r="C119" s="9">
        <f>B119/H119</f>
        <v>0.6838995568685377</v>
      </c>
      <c r="D119" s="8">
        <f>SUM(D95:D118)</f>
        <v>299</v>
      </c>
      <c r="E119" s="9">
        <f>D119/H119</f>
        <v>0.22082717872968982</v>
      </c>
      <c r="F119" s="8">
        <f>SUM(F95:F117)</f>
        <v>129</v>
      </c>
      <c r="G119" s="9">
        <f>F119/H119</f>
        <v>0.09527326440177253</v>
      </c>
      <c r="H119" s="8">
        <f>SUM(H95:H118)</f>
        <v>1354</v>
      </c>
      <c r="I119" s="11"/>
      <c r="K119" s="11"/>
      <c r="M119" s="11"/>
      <c r="O119" s="11"/>
      <c r="Q119" s="11"/>
      <c r="S119" s="11"/>
    </row>
    <row r="120" spans="1:19" ht="12.75">
      <c r="A120" s="4"/>
      <c r="B120" s="4"/>
      <c r="C120" s="5"/>
      <c r="D120" s="4"/>
      <c r="E120" s="5"/>
      <c r="F120" s="4"/>
      <c r="G120" s="5"/>
      <c r="H120" s="4"/>
      <c r="I120" s="7"/>
      <c r="K120" s="7"/>
      <c r="M120" s="7"/>
      <c r="O120" s="7"/>
      <c r="Q120" s="7"/>
      <c r="S120" s="7"/>
    </row>
    <row r="121" spans="1:8" ht="12.75">
      <c r="A121" s="4" t="s">
        <v>232</v>
      </c>
      <c r="B121" s="4">
        <v>13</v>
      </c>
      <c r="C121" s="5">
        <f t="shared" si="3"/>
        <v>0.9285714285714286</v>
      </c>
      <c r="D121" s="4">
        <v>0</v>
      </c>
      <c r="E121" s="5">
        <f t="shared" si="4"/>
        <v>0</v>
      </c>
      <c r="F121" s="4">
        <v>1</v>
      </c>
      <c r="G121" s="5">
        <f t="shared" si="5"/>
        <v>0.07142857142857142</v>
      </c>
      <c r="H121" s="4">
        <v>14</v>
      </c>
    </row>
    <row r="122" spans="1:8" ht="12.75">
      <c r="A122" s="4" t="s">
        <v>233</v>
      </c>
      <c r="B122" s="4">
        <v>3</v>
      </c>
      <c r="C122" s="5">
        <f t="shared" si="3"/>
        <v>1</v>
      </c>
      <c r="D122" s="4">
        <v>0</v>
      </c>
      <c r="E122" s="5">
        <f t="shared" si="4"/>
        <v>0</v>
      </c>
      <c r="F122" s="4">
        <v>0</v>
      </c>
      <c r="G122" s="5">
        <f t="shared" si="5"/>
        <v>0</v>
      </c>
      <c r="H122" s="4">
        <v>3</v>
      </c>
    </row>
    <row r="123" spans="1:8" ht="12.75">
      <c r="A123" s="4" t="s">
        <v>234</v>
      </c>
      <c r="B123" s="4">
        <v>384</v>
      </c>
      <c r="C123" s="5">
        <f t="shared" si="3"/>
        <v>0.7901234567901234</v>
      </c>
      <c r="D123" s="4">
        <v>74</v>
      </c>
      <c r="E123" s="5">
        <f t="shared" si="4"/>
        <v>0.1522633744855967</v>
      </c>
      <c r="F123" s="4">
        <v>28</v>
      </c>
      <c r="G123" s="5">
        <f t="shared" si="5"/>
        <v>0.05761316872427984</v>
      </c>
      <c r="H123" s="4">
        <v>486</v>
      </c>
    </row>
    <row r="124" spans="1:8" ht="12.75">
      <c r="A124" s="4" t="s">
        <v>235</v>
      </c>
      <c r="B124" s="4">
        <v>203</v>
      </c>
      <c r="C124" s="5">
        <f t="shared" si="3"/>
        <v>0.7660377358490567</v>
      </c>
      <c r="D124" s="4">
        <v>43</v>
      </c>
      <c r="E124" s="5">
        <f t="shared" si="4"/>
        <v>0.16226415094339622</v>
      </c>
      <c r="F124" s="4">
        <v>19</v>
      </c>
      <c r="G124" s="5">
        <f t="shared" si="5"/>
        <v>0.07169811320754717</v>
      </c>
      <c r="H124" s="4">
        <v>265</v>
      </c>
    </row>
    <row r="125" spans="1:8" ht="12.75">
      <c r="A125" s="4" t="s">
        <v>236</v>
      </c>
      <c r="B125" s="4">
        <v>74</v>
      </c>
      <c r="C125" s="5">
        <f t="shared" si="3"/>
        <v>0.7628865979381443</v>
      </c>
      <c r="D125" s="4">
        <v>19</v>
      </c>
      <c r="E125" s="5">
        <f t="shared" si="4"/>
        <v>0.1958762886597938</v>
      </c>
      <c r="F125" s="4">
        <v>4</v>
      </c>
      <c r="G125" s="5">
        <f t="shared" si="5"/>
        <v>0.041237113402061855</v>
      </c>
      <c r="H125" s="4">
        <v>97</v>
      </c>
    </row>
    <row r="126" spans="1:8" ht="12.75">
      <c r="A126" s="4" t="s">
        <v>237</v>
      </c>
      <c r="B126" s="4">
        <v>102</v>
      </c>
      <c r="C126" s="5">
        <f t="shared" si="3"/>
        <v>0.8429752066115702</v>
      </c>
      <c r="D126" s="4">
        <v>12</v>
      </c>
      <c r="E126" s="5">
        <f t="shared" si="4"/>
        <v>0.09917355371900827</v>
      </c>
      <c r="F126" s="4">
        <v>7</v>
      </c>
      <c r="G126" s="5">
        <f t="shared" si="5"/>
        <v>0.05785123966942149</v>
      </c>
      <c r="H126" s="4">
        <v>121</v>
      </c>
    </row>
    <row r="127" spans="1:8" ht="12.75">
      <c r="A127" s="4" t="s">
        <v>238</v>
      </c>
      <c r="B127" s="4">
        <v>137</v>
      </c>
      <c r="C127" s="5">
        <f t="shared" si="3"/>
        <v>0.7740112994350282</v>
      </c>
      <c r="D127" s="4">
        <v>31</v>
      </c>
      <c r="E127" s="5">
        <f t="shared" si="4"/>
        <v>0.1751412429378531</v>
      </c>
      <c r="F127" s="4">
        <v>9</v>
      </c>
      <c r="G127" s="5">
        <f t="shared" si="5"/>
        <v>0.05084745762711865</v>
      </c>
      <c r="H127" s="4">
        <v>177</v>
      </c>
    </row>
    <row r="128" spans="1:8" ht="12.75">
      <c r="A128" s="4" t="s">
        <v>239</v>
      </c>
      <c r="B128" s="4">
        <v>56</v>
      </c>
      <c r="C128" s="5">
        <f t="shared" si="3"/>
        <v>0.7887323943661971</v>
      </c>
      <c r="D128" s="4">
        <v>14</v>
      </c>
      <c r="E128" s="5">
        <f t="shared" si="4"/>
        <v>0.19718309859154928</v>
      </c>
      <c r="F128" s="4">
        <v>1</v>
      </c>
      <c r="G128" s="5">
        <f t="shared" si="5"/>
        <v>0.014084507042253521</v>
      </c>
      <c r="H128" s="4">
        <v>71</v>
      </c>
    </row>
    <row r="129" spans="1:8" ht="12.75">
      <c r="A129" s="4" t="s">
        <v>240</v>
      </c>
      <c r="B129" s="4">
        <v>16</v>
      </c>
      <c r="C129" s="5">
        <f t="shared" si="3"/>
        <v>0.6956521739130435</v>
      </c>
      <c r="D129" s="4">
        <v>6</v>
      </c>
      <c r="E129" s="5">
        <f t="shared" si="4"/>
        <v>0.2608695652173913</v>
      </c>
      <c r="F129" s="4">
        <v>1</v>
      </c>
      <c r="G129" s="5">
        <f t="shared" si="5"/>
        <v>0.043478260869565216</v>
      </c>
      <c r="H129" s="4">
        <v>23</v>
      </c>
    </row>
    <row r="130" spans="1:8" ht="12.75">
      <c r="A130" s="4" t="s">
        <v>241</v>
      </c>
      <c r="B130" s="4">
        <v>63</v>
      </c>
      <c r="C130" s="5">
        <f t="shared" si="3"/>
        <v>0.8513513513513513</v>
      </c>
      <c r="D130" s="4">
        <v>10</v>
      </c>
      <c r="E130" s="5">
        <f t="shared" si="4"/>
        <v>0.13513513513513514</v>
      </c>
      <c r="F130" s="4">
        <v>1</v>
      </c>
      <c r="G130" s="5">
        <f t="shared" si="5"/>
        <v>0.013513513513513514</v>
      </c>
      <c r="H130" s="4">
        <v>74</v>
      </c>
    </row>
    <row r="131" spans="1:8" ht="12.75">
      <c r="A131" s="4" t="s">
        <v>242</v>
      </c>
      <c r="B131" s="4">
        <v>135</v>
      </c>
      <c r="C131" s="5">
        <f aca="true" t="shared" si="6" ref="C131:C194">B131/H131</f>
        <v>0.8881578947368421</v>
      </c>
      <c r="D131" s="4">
        <v>12</v>
      </c>
      <c r="E131" s="5">
        <f aca="true" t="shared" si="7" ref="E131:E193">D131/H131</f>
        <v>0.07894736842105263</v>
      </c>
      <c r="F131" s="4">
        <v>5</v>
      </c>
      <c r="G131" s="5">
        <f aca="true" t="shared" si="8" ref="G131:G194">F131/H131</f>
        <v>0.03289473684210526</v>
      </c>
      <c r="H131" s="4">
        <v>152</v>
      </c>
    </row>
    <row r="132" spans="1:8" ht="12.75">
      <c r="A132" s="4" t="s">
        <v>243</v>
      </c>
      <c r="B132" s="4">
        <v>9</v>
      </c>
      <c r="C132" s="5">
        <f t="shared" si="6"/>
        <v>0.75</v>
      </c>
      <c r="D132" s="4">
        <v>1</v>
      </c>
      <c r="E132" s="5">
        <f t="shared" si="7"/>
        <v>0.08333333333333333</v>
      </c>
      <c r="F132" s="4">
        <v>2</v>
      </c>
      <c r="G132" s="5">
        <f t="shared" si="8"/>
        <v>0.16666666666666666</v>
      </c>
      <c r="H132" s="4">
        <v>12</v>
      </c>
    </row>
    <row r="133" spans="1:8" ht="12.75">
      <c r="A133" s="4" t="s">
        <v>244</v>
      </c>
      <c r="B133" s="4">
        <v>267</v>
      </c>
      <c r="C133" s="5">
        <f t="shared" si="6"/>
        <v>0.7876106194690266</v>
      </c>
      <c r="D133" s="4">
        <v>56</v>
      </c>
      <c r="E133" s="5">
        <v>0.16</v>
      </c>
      <c r="F133" s="4">
        <v>16</v>
      </c>
      <c r="G133" s="5">
        <f t="shared" si="8"/>
        <v>0.0471976401179941</v>
      </c>
      <c r="H133" s="4">
        <v>339</v>
      </c>
    </row>
    <row r="134" spans="1:8" ht="12.75">
      <c r="A134" s="4" t="s">
        <v>245</v>
      </c>
      <c r="B134" s="4">
        <v>4</v>
      </c>
      <c r="C134" s="5">
        <f t="shared" si="6"/>
        <v>0.8</v>
      </c>
      <c r="D134" s="4">
        <v>1</v>
      </c>
      <c r="E134" s="5">
        <f t="shared" si="7"/>
        <v>0.2</v>
      </c>
      <c r="F134" s="4">
        <v>0</v>
      </c>
      <c r="G134" s="5">
        <f t="shared" si="8"/>
        <v>0</v>
      </c>
      <c r="H134" s="4">
        <v>5</v>
      </c>
    </row>
    <row r="135" spans="1:8" ht="12.75">
      <c r="A135" s="4" t="s">
        <v>246</v>
      </c>
      <c r="B135" s="4">
        <v>45</v>
      </c>
      <c r="C135" s="5">
        <f t="shared" si="6"/>
        <v>0.8035714285714286</v>
      </c>
      <c r="D135" s="4">
        <v>4</v>
      </c>
      <c r="E135" s="5">
        <f t="shared" si="7"/>
        <v>0.07142857142857142</v>
      </c>
      <c r="F135" s="4">
        <v>7</v>
      </c>
      <c r="G135" s="5">
        <f t="shared" si="8"/>
        <v>0.125</v>
      </c>
      <c r="H135" s="4">
        <v>56</v>
      </c>
    </row>
    <row r="136" spans="1:8" ht="12.75">
      <c r="A136" s="4" t="s">
        <v>247</v>
      </c>
      <c r="B136" s="4">
        <v>3</v>
      </c>
      <c r="C136" s="5">
        <f t="shared" si="6"/>
        <v>1</v>
      </c>
      <c r="D136" s="4">
        <v>0</v>
      </c>
      <c r="E136" s="5">
        <f t="shared" si="7"/>
        <v>0</v>
      </c>
      <c r="F136" s="4">
        <v>0</v>
      </c>
      <c r="G136" s="5">
        <f t="shared" si="8"/>
        <v>0</v>
      </c>
      <c r="H136" s="4">
        <v>3</v>
      </c>
    </row>
    <row r="137" spans="1:8" ht="12.75">
      <c r="A137" s="4" t="s">
        <v>248</v>
      </c>
      <c r="B137" s="4">
        <v>110</v>
      </c>
      <c r="C137" s="5">
        <f t="shared" si="6"/>
        <v>0.88</v>
      </c>
      <c r="D137" s="4">
        <v>12</v>
      </c>
      <c r="E137" s="5">
        <f t="shared" si="7"/>
        <v>0.096</v>
      </c>
      <c r="F137" s="4">
        <v>3</v>
      </c>
      <c r="G137" s="5">
        <f t="shared" si="8"/>
        <v>0.024</v>
      </c>
      <c r="H137" s="4">
        <v>125</v>
      </c>
    </row>
    <row r="138" spans="1:8" ht="12.75">
      <c r="A138" s="4" t="s">
        <v>249</v>
      </c>
      <c r="B138" s="4">
        <v>1</v>
      </c>
      <c r="C138" s="5">
        <f t="shared" si="6"/>
        <v>0.25</v>
      </c>
      <c r="D138" s="4">
        <v>3</v>
      </c>
      <c r="E138" s="5">
        <f t="shared" si="7"/>
        <v>0.75</v>
      </c>
      <c r="F138" s="4">
        <v>0</v>
      </c>
      <c r="G138" s="5">
        <f t="shared" si="8"/>
        <v>0</v>
      </c>
      <c r="H138" s="4">
        <v>4</v>
      </c>
    </row>
    <row r="139" spans="1:8" ht="12.75">
      <c r="A139" s="4" t="s">
        <v>250</v>
      </c>
      <c r="B139" s="4">
        <v>107</v>
      </c>
      <c r="C139" s="5">
        <f t="shared" si="6"/>
        <v>0.7925925925925926</v>
      </c>
      <c r="D139" s="4">
        <v>21</v>
      </c>
      <c r="E139" s="5">
        <f t="shared" si="7"/>
        <v>0.15555555555555556</v>
      </c>
      <c r="F139" s="4">
        <v>7</v>
      </c>
      <c r="G139" s="5">
        <f t="shared" si="8"/>
        <v>0.05185185185185185</v>
      </c>
      <c r="H139" s="4">
        <v>135</v>
      </c>
    </row>
    <row r="140" spans="1:8" ht="12.75">
      <c r="A140" s="4" t="s">
        <v>251</v>
      </c>
      <c r="B140" s="4">
        <v>181</v>
      </c>
      <c r="C140" s="5">
        <v>0.8</v>
      </c>
      <c r="D140" s="4">
        <v>28</v>
      </c>
      <c r="E140" s="5">
        <f t="shared" si="7"/>
        <v>0.12280701754385964</v>
      </c>
      <c r="F140" s="4">
        <v>19</v>
      </c>
      <c r="G140" s="5">
        <f t="shared" si="8"/>
        <v>0.08333333333333333</v>
      </c>
      <c r="H140" s="4">
        <v>228</v>
      </c>
    </row>
    <row r="141" spans="1:8" ht="12.75">
      <c r="A141" s="4" t="s">
        <v>252</v>
      </c>
      <c r="B141" s="4">
        <v>15</v>
      </c>
      <c r="C141" s="5">
        <f t="shared" si="6"/>
        <v>0.8823529411764706</v>
      </c>
      <c r="D141" s="4">
        <v>2</v>
      </c>
      <c r="E141" s="5">
        <f t="shared" si="7"/>
        <v>0.11764705882352941</v>
      </c>
      <c r="F141" s="4">
        <v>0</v>
      </c>
      <c r="G141" s="5">
        <f t="shared" si="8"/>
        <v>0</v>
      </c>
      <c r="H141" s="4">
        <v>17</v>
      </c>
    </row>
    <row r="142" spans="1:8" ht="12.75">
      <c r="A142" s="4" t="s">
        <v>253</v>
      </c>
      <c r="B142" s="4">
        <v>126</v>
      </c>
      <c r="C142" s="5">
        <f t="shared" si="6"/>
        <v>0.8181818181818182</v>
      </c>
      <c r="D142" s="4">
        <v>25</v>
      </c>
      <c r="E142" s="5">
        <f t="shared" si="7"/>
        <v>0.16233766233766234</v>
      </c>
      <c r="F142" s="4">
        <v>3</v>
      </c>
      <c r="G142" s="5">
        <f t="shared" si="8"/>
        <v>0.01948051948051948</v>
      </c>
      <c r="H142" s="4">
        <v>154</v>
      </c>
    </row>
    <row r="143" spans="1:8" ht="12.75">
      <c r="A143" s="4" t="s">
        <v>254</v>
      </c>
      <c r="B143" s="4">
        <v>119</v>
      </c>
      <c r="C143" s="5">
        <f t="shared" si="6"/>
        <v>0.7579617834394905</v>
      </c>
      <c r="D143" s="4">
        <v>27</v>
      </c>
      <c r="E143" s="5">
        <f t="shared" si="7"/>
        <v>0.17197452229299362</v>
      </c>
      <c r="F143" s="4">
        <v>11</v>
      </c>
      <c r="G143" s="5">
        <f t="shared" si="8"/>
        <v>0.07006369426751592</v>
      </c>
      <c r="H143" s="4">
        <v>157</v>
      </c>
    </row>
    <row r="144" spans="1:8" ht="12.75">
      <c r="A144" s="4" t="s">
        <v>255</v>
      </c>
      <c r="B144" s="4">
        <v>1</v>
      </c>
      <c r="C144" s="5">
        <f t="shared" si="6"/>
        <v>0.3333333333333333</v>
      </c>
      <c r="D144" s="4">
        <v>0</v>
      </c>
      <c r="E144" s="5">
        <f t="shared" si="7"/>
        <v>0</v>
      </c>
      <c r="F144" s="4">
        <v>2</v>
      </c>
      <c r="G144" s="5">
        <f t="shared" si="8"/>
        <v>0.6666666666666666</v>
      </c>
      <c r="H144" s="4">
        <v>3</v>
      </c>
    </row>
    <row r="145" spans="1:8" ht="12.75">
      <c r="A145" s="4" t="s">
        <v>256</v>
      </c>
      <c r="B145" s="4">
        <v>23</v>
      </c>
      <c r="C145" s="5">
        <f t="shared" si="6"/>
        <v>0.71875</v>
      </c>
      <c r="D145" s="4">
        <v>5</v>
      </c>
      <c r="E145" s="5">
        <f t="shared" si="7"/>
        <v>0.15625</v>
      </c>
      <c r="F145" s="4">
        <v>4</v>
      </c>
      <c r="G145" s="5">
        <v>0.12</v>
      </c>
      <c r="H145" s="4">
        <v>32</v>
      </c>
    </row>
    <row r="146" spans="1:8" ht="12.75">
      <c r="A146" s="4" t="s">
        <v>257</v>
      </c>
      <c r="B146" s="4">
        <v>62</v>
      </c>
      <c r="C146" s="5">
        <v>0.8</v>
      </c>
      <c r="D146" s="4">
        <v>13</v>
      </c>
      <c r="E146" s="5">
        <f t="shared" si="7"/>
        <v>0.16883116883116883</v>
      </c>
      <c r="F146" s="4">
        <v>2</v>
      </c>
      <c r="G146" s="5">
        <f t="shared" si="8"/>
        <v>0.025974025974025976</v>
      </c>
      <c r="H146" s="4">
        <v>77</v>
      </c>
    </row>
    <row r="147" spans="1:8" ht="12.75">
      <c r="A147" s="4" t="s">
        <v>258</v>
      </c>
      <c r="B147" s="4">
        <v>80</v>
      </c>
      <c r="C147" s="5">
        <f t="shared" si="6"/>
        <v>0.8163265306122449</v>
      </c>
      <c r="D147" s="4">
        <v>14</v>
      </c>
      <c r="E147" s="5">
        <f t="shared" si="7"/>
        <v>0.14285714285714285</v>
      </c>
      <c r="F147" s="4">
        <v>4</v>
      </c>
      <c r="G147" s="5">
        <f t="shared" si="8"/>
        <v>0.04081632653061224</v>
      </c>
      <c r="H147" s="4">
        <v>98</v>
      </c>
    </row>
    <row r="148" spans="1:8" ht="12.75">
      <c r="A148" s="4" t="s">
        <v>259</v>
      </c>
      <c r="B148" s="4">
        <v>24</v>
      </c>
      <c r="C148" s="5">
        <f t="shared" si="6"/>
        <v>0.7272727272727273</v>
      </c>
      <c r="D148" s="4">
        <v>6</v>
      </c>
      <c r="E148" s="5">
        <f t="shared" si="7"/>
        <v>0.18181818181818182</v>
      </c>
      <c r="F148" s="4">
        <v>3</v>
      </c>
      <c r="G148" s="5">
        <f t="shared" si="8"/>
        <v>0.09090909090909091</v>
      </c>
      <c r="H148" s="4">
        <v>33</v>
      </c>
    </row>
    <row r="149" spans="1:8" ht="12.75">
      <c r="A149" s="4" t="s">
        <v>260</v>
      </c>
      <c r="B149" s="4">
        <v>95</v>
      </c>
      <c r="C149" s="5">
        <f t="shared" si="6"/>
        <v>0.811965811965812</v>
      </c>
      <c r="D149" s="4">
        <v>18</v>
      </c>
      <c r="E149" s="5">
        <f t="shared" si="7"/>
        <v>0.15384615384615385</v>
      </c>
      <c r="F149" s="4">
        <v>4</v>
      </c>
      <c r="G149" s="5">
        <v>0.04</v>
      </c>
      <c r="H149" s="4">
        <v>117</v>
      </c>
    </row>
    <row r="150" spans="1:8" ht="12.75">
      <c r="A150" s="4" t="s">
        <v>261</v>
      </c>
      <c r="B150" s="4">
        <v>54</v>
      </c>
      <c r="C150" s="5">
        <f t="shared" si="6"/>
        <v>0.8059701492537313</v>
      </c>
      <c r="D150" s="4">
        <v>7</v>
      </c>
      <c r="E150" s="5">
        <f t="shared" si="7"/>
        <v>0.1044776119402985</v>
      </c>
      <c r="F150" s="4">
        <v>6</v>
      </c>
      <c r="G150" s="5">
        <f t="shared" si="8"/>
        <v>0.08955223880597014</v>
      </c>
      <c r="H150" s="4">
        <v>67</v>
      </c>
    </row>
    <row r="151" spans="1:8" ht="12.75">
      <c r="A151" s="4" t="s">
        <v>262</v>
      </c>
      <c r="B151" s="4">
        <v>60</v>
      </c>
      <c r="C151" s="5">
        <f t="shared" si="6"/>
        <v>0.7894736842105263</v>
      </c>
      <c r="D151" s="4">
        <v>8</v>
      </c>
      <c r="E151" s="5">
        <f t="shared" si="7"/>
        <v>0.10526315789473684</v>
      </c>
      <c r="F151" s="4">
        <v>8</v>
      </c>
      <c r="G151" s="5">
        <f t="shared" si="8"/>
        <v>0.10526315789473684</v>
      </c>
      <c r="H151" s="4">
        <v>76</v>
      </c>
    </row>
    <row r="152" spans="1:8" ht="12.75">
      <c r="A152" s="4" t="s">
        <v>263</v>
      </c>
      <c r="B152" s="4">
        <v>103</v>
      </c>
      <c r="C152" s="5">
        <f t="shared" si="6"/>
        <v>0.7686567164179104</v>
      </c>
      <c r="D152" s="4">
        <v>29</v>
      </c>
      <c r="E152" s="5">
        <f t="shared" si="7"/>
        <v>0.21641791044776118</v>
      </c>
      <c r="F152" s="4">
        <v>2</v>
      </c>
      <c r="G152" s="5">
        <f t="shared" si="8"/>
        <v>0.014925373134328358</v>
      </c>
      <c r="H152" s="4">
        <v>134</v>
      </c>
    </row>
    <row r="153" spans="1:8" ht="12.75">
      <c r="A153" s="4" t="s">
        <v>264</v>
      </c>
      <c r="B153" s="4">
        <v>13</v>
      </c>
      <c r="C153" s="5">
        <f t="shared" si="6"/>
        <v>0.8666666666666667</v>
      </c>
      <c r="D153" s="4">
        <v>2</v>
      </c>
      <c r="E153" s="5">
        <f t="shared" si="7"/>
        <v>0.13333333333333333</v>
      </c>
      <c r="F153" s="4">
        <v>0</v>
      </c>
      <c r="G153" s="5">
        <f t="shared" si="8"/>
        <v>0</v>
      </c>
      <c r="H153" s="4">
        <v>15</v>
      </c>
    </row>
    <row r="154" spans="1:13" ht="12.75">
      <c r="A154" s="4" t="s">
        <v>265</v>
      </c>
      <c r="B154" s="4">
        <v>1</v>
      </c>
      <c r="C154" s="5">
        <f t="shared" si="6"/>
        <v>1</v>
      </c>
      <c r="D154" s="4">
        <v>0</v>
      </c>
      <c r="E154" s="5">
        <f t="shared" si="7"/>
        <v>0</v>
      </c>
      <c r="F154" s="4">
        <v>0</v>
      </c>
      <c r="G154" s="5">
        <f t="shared" si="8"/>
        <v>0</v>
      </c>
      <c r="H154" s="4">
        <v>1</v>
      </c>
      <c r="I154" s="7"/>
      <c r="K154" s="7"/>
      <c r="M154" s="7"/>
    </row>
    <row r="155" spans="1:8" ht="12.75">
      <c r="A155" s="4" t="s">
        <v>266</v>
      </c>
      <c r="B155" s="4">
        <v>0</v>
      </c>
      <c r="C155" s="5">
        <v>0</v>
      </c>
      <c r="D155" s="4">
        <v>0</v>
      </c>
      <c r="E155" s="5">
        <v>0</v>
      </c>
      <c r="F155" s="4">
        <v>0</v>
      </c>
      <c r="G155" s="5">
        <v>0</v>
      </c>
      <c r="H155" s="4">
        <v>0</v>
      </c>
    </row>
    <row r="156" spans="1:8" ht="12.75">
      <c r="A156" s="4" t="s">
        <v>267</v>
      </c>
      <c r="B156" s="4">
        <v>0</v>
      </c>
      <c r="C156" s="5">
        <v>0</v>
      </c>
      <c r="D156" s="4">
        <v>0</v>
      </c>
      <c r="E156" s="5">
        <v>0</v>
      </c>
      <c r="F156" s="4">
        <v>0</v>
      </c>
      <c r="G156" s="5">
        <v>0</v>
      </c>
      <c r="H156" s="4">
        <v>0</v>
      </c>
    </row>
    <row r="157" spans="1:8" ht="12.75">
      <c r="A157" s="4" t="s">
        <v>268</v>
      </c>
      <c r="B157" s="4">
        <v>0</v>
      </c>
      <c r="C157" s="5">
        <v>0</v>
      </c>
      <c r="D157" s="4">
        <v>0</v>
      </c>
      <c r="E157" s="5">
        <v>0</v>
      </c>
      <c r="F157" s="4">
        <v>0</v>
      </c>
      <c r="G157" s="5">
        <v>0</v>
      </c>
      <c r="H157" s="4">
        <v>0</v>
      </c>
    </row>
    <row r="158" spans="1:8" ht="12.75">
      <c r="A158" s="4" t="s">
        <v>269</v>
      </c>
      <c r="B158" s="4">
        <v>61</v>
      </c>
      <c r="C158" s="5">
        <f t="shared" si="6"/>
        <v>0.8714285714285714</v>
      </c>
      <c r="D158" s="4">
        <v>5</v>
      </c>
      <c r="E158" s="5">
        <f t="shared" si="7"/>
        <v>0.07142857142857142</v>
      </c>
      <c r="F158" s="4">
        <v>4</v>
      </c>
      <c r="G158" s="5">
        <f t="shared" si="8"/>
        <v>0.05714285714285714</v>
      </c>
      <c r="H158" s="4">
        <v>70</v>
      </c>
    </row>
    <row r="159" spans="1:8" ht="12.75">
      <c r="A159" s="4" t="s">
        <v>270</v>
      </c>
      <c r="B159" s="4">
        <v>36</v>
      </c>
      <c r="C159" s="5">
        <f t="shared" si="6"/>
        <v>0.6666666666666666</v>
      </c>
      <c r="D159" s="4">
        <v>16</v>
      </c>
      <c r="E159" s="5">
        <v>0.29</v>
      </c>
      <c r="F159" s="4">
        <v>2</v>
      </c>
      <c r="G159" s="5">
        <f t="shared" si="8"/>
        <v>0.037037037037037035</v>
      </c>
      <c r="H159" s="4">
        <v>54</v>
      </c>
    </row>
    <row r="160" spans="1:8" ht="12.75">
      <c r="A160" s="4" t="s">
        <v>271</v>
      </c>
      <c r="B160" s="4">
        <v>18</v>
      </c>
      <c r="C160" s="5">
        <f t="shared" si="6"/>
        <v>0.6923076923076923</v>
      </c>
      <c r="D160" s="4">
        <v>6</v>
      </c>
      <c r="E160" s="5">
        <f t="shared" si="7"/>
        <v>0.23076923076923078</v>
      </c>
      <c r="F160" s="4">
        <v>2</v>
      </c>
      <c r="G160" s="5">
        <f t="shared" si="8"/>
        <v>0.07692307692307693</v>
      </c>
      <c r="H160" s="4">
        <v>26</v>
      </c>
    </row>
    <row r="161" spans="1:8" ht="12.75">
      <c r="A161" s="4" t="s">
        <v>272</v>
      </c>
      <c r="B161" s="4">
        <v>5</v>
      </c>
      <c r="C161" s="5">
        <f t="shared" si="6"/>
        <v>0.5</v>
      </c>
      <c r="D161" s="4">
        <v>2</v>
      </c>
      <c r="E161" s="5">
        <f t="shared" si="7"/>
        <v>0.2</v>
      </c>
      <c r="F161" s="4">
        <v>3</v>
      </c>
      <c r="G161" s="5">
        <f t="shared" si="8"/>
        <v>0.3</v>
      </c>
      <c r="H161" s="4">
        <v>10</v>
      </c>
    </row>
    <row r="162" spans="1:8" ht="12.75">
      <c r="A162" s="4" t="s">
        <v>273</v>
      </c>
      <c r="B162" s="4">
        <v>29</v>
      </c>
      <c r="C162" s="5">
        <f t="shared" si="6"/>
        <v>0.7631578947368421</v>
      </c>
      <c r="D162" s="4">
        <v>5</v>
      </c>
      <c r="E162" s="5">
        <f t="shared" si="7"/>
        <v>0.13157894736842105</v>
      </c>
      <c r="F162" s="4">
        <v>4</v>
      </c>
      <c r="G162" s="5">
        <f t="shared" si="8"/>
        <v>0.10526315789473684</v>
      </c>
      <c r="H162" s="4">
        <v>38</v>
      </c>
    </row>
    <row r="163" spans="1:8" ht="12.75">
      <c r="A163" s="8" t="s">
        <v>539</v>
      </c>
      <c r="B163" s="8">
        <f>SUM(B121:B162)</f>
        <v>2838</v>
      </c>
      <c r="C163" s="9">
        <f t="shared" si="6"/>
        <v>0.7951807228915663</v>
      </c>
      <c r="D163" s="8">
        <f>SUM(D121:D162)</f>
        <v>537</v>
      </c>
      <c r="E163" s="9">
        <f t="shared" si="7"/>
        <v>0.15046231437377416</v>
      </c>
      <c r="F163" s="8">
        <f>SUM(F121:F162)</f>
        <v>194</v>
      </c>
      <c r="G163" s="9">
        <f t="shared" si="8"/>
        <v>0.05435696273465957</v>
      </c>
      <c r="H163" s="8">
        <f>SUM(H121:H162)</f>
        <v>3569</v>
      </c>
    </row>
    <row r="164" spans="1:8" ht="12.75">
      <c r="A164" s="4"/>
      <c r="B164" s="4"/>
      <c r="C164" s="5"/>
      <c r="D164" s="4"/>
      <c r="E164" s="5"/>
      <c r="F164" s="4"/>
      <c r="G164" s="5"/>
      <c r="H164" s="4"/>
    </row>
    <row r="165" spans="1:8" ht="12.75">
      <c r="A165" s="4" t="s">
        <v>274</v>
      </c>
      <c r="B165" s="4">
        <v>23</v>
      </c>
      <c r="C165" s="5">
        <f t="shared" si="6"/>
        <v>0.575</v>
      </c>
      <c r="D165" s="4">
        <v>14</v>
      </c>
      <c r="E165" s="5">
        <f t="shared" si="7"/>
        <v>0.35</v>
      </c>
      <c r="F165" s="4">
        <v>3</v>
      </c>
      <c r="G165" s="5">
        <v>0.07</v>
      </c>
      <c r="H165" s="4">
        <v>40</v>
      </c>
    </row>
    <row r="166" spans="1:8" ht="12.75">
      <c r="A166" s="4" t="s">
        <v>275</v>
      </c>
      <c r="B166" s="4">
        <v>92</v>
      </c>
      <c r="C166" s="5">
        <f t="shared" si="6"/>
        <v>0.7666666666666667</v>
      </c>
      <c r="D166" s="4">
        <v>27</v>
      </c>
      <c r="E166" s="5">
        <v>0.22</v>
      </c>
      <c r="F166" s="4">
        <v>1</v>
      </c>
      <c r="G166" s="5">
        <f t="shared" si="8"/>
        <v>0.008333333333333333</v>
      </c>
      <c r="H166" s="4">
        <v>120</v>
      </c>
    </row>
    <row r="167" spans="1:8" ht="12.75">
      <c r="A167" s="4" t="s">
        <v>276</v>
      </c>
      <c r="B167" s="4">
        <v>62</v>
      </c>
      <c r="C167" s="5">
        <f t="shared" si="6"/>
        <v>0.6458333333333334</v>
      </c>
      <c r="D167" s="4">
        <v>30</v>
      </c>
      <c r="E167" s="5">
        <f t="shared" si="7"/>
        <v>0.3125</v>
      </c>
      <c r="F167" s="4">
        <v>4</v>
      </c>
      <c r="G167" s="5">
        <f t="shared" si="8"/>
        <v>0.041666666666666664</v>
      </c>
      <c r="H167" s="4">
        <v>96</v>
      </c>
    </row>
    <row r="168" spans="1:8" ht="12.75">
      <c r="A168" s="4" t="s">
        <v>277</v>
      </c>
      <c r="B168" s="4">
        <v>100</v>
      </c>
      <c r="C168" s="5">
        <f t="shared" si="6"/>
        <v>0.6369426751592356</v>
      </c>
      <c r="D168" s="4">
        <v>44</v>
      </c>
      <c r="E168" s="5">
        <f t="shared" si="7"/>
        <v>0.2802547770700637</v>
      </c>
      <c r="F168" s="4">
        <v>13</v>
      </c>
      <c r="G168" s="5">
        <f t="shared" si="8"/>
        <v>0.08280254777070063</v>
      </c>
      <c r="H168" s="4">
        <v>157</v>
      </c>
    </row>
    <row r="169" spans="1:8" ht="12.75">
      <c r="A169" s="4" t="s">
        <v>278</v>
      </c>
      <c r="B169" s="4">
        <v>67</v>
      </c>
      <c r="C169" s="5">
        <f t="shared" si="6"/>
        <v>0.7052631578947368</v>
      </c>
      <c r="D169" s="4">
        <v>19</v>
      </c>
      <c r="E169" s="5">
        <f t="shared" si="7"/>
        <v>0.2</v>
      </c>
      <c r="F169" s="4">
        <v>9</v>
      </c>
      <c r="G169" s="5">
        <f t="shared" si="8"/>
        <v>0.09473684210526316</v>
      </c>
      <c r="H169" s="4">
        <v>95</v>
      </c>
    </row>
    <row r="170" spans="1:8" ht="12.75">
      <c r="A170" s="4" t="s">
        <v>279</v>
      </c>
      <c r="B170" s="4">
        <v>226</v>
      </c>
      <c r="C170" s="5">
        <f t="shared" si="6"/>
        <v>0.6706231454005934</v>
      </c>
      <c r="D170" s="4">
        <v>88</v>
      </c>
      <c r="E170" s="5">
        <f t="shared" si="7"/>
        <v>0.26112759643916916</v>
      </c>
      <c r="F170" s="4">
        <v>23</v>
      </c>
      <c r="G170" s="5">
        <f t="shared" si="8"/>
        <v>0.06824925816023739</v>
      </c>
      <c r="H170" s="4">
        <v>337</v>
      </c>
    </row>
    <row r="171" spans="1:8" ht="12.75">
      <c r="A171" s="4" t="s">
        <v>280</v>
      </c>
      <c r="B171" s="4">
        <v>84</v>
      </c>
      <c r="C171" s="5">
        <f t="shared" si="6"/>
        <v>0.6829268292682927</v>
      </c>
      <c r="D171" s="4">
        <v>31</v>
      </c>
      <c r="E171" s="5">
        <f t="shared" si="7"/>
        <v>0.25203252032520324</v>
      </c>
      <c r="F171" s="4">
        <v>8</v>
      </c>
      <c r="G171" s="5">
        <f t="shared" si="8"/>
        <v>0.06504065040650407</v>
      </c>
      <c r="H171" s="4">
        <v>123</v>
      </c>
    </row>
    <row r="172" spans="1:8" ht="12.75">
      <c r="A172" s="4" t="s">
        <v>281</v>
      </c>
      <c r="B172" s="4">
        <v>150</v>
      </c>
      <c r="C172" s="5">
        <f t="shared" si="6"/>
        <v>0.7281553398058253</v>
      </c>
      <c r="D172" s="4">
        <v>46</v>
      </c>
      <c r="E172" s="5">
        <f t="shared" si="7"/>
        <v>0.22330097087378642</v>
      </c>
      <c r="F172" s="4">
        <v>10</v>
      </c>
      <c r="G172" s="5">
        <f t="shared" si="8"/>
        <v>0.04854368932038835</v>
      </c>
      <c r="H172" s="4">
        <v>206</v>
      </c>
    </row>
    <row r="173" spans="1:8" ht="12.75">
      <c r="A173" s="4" t="s">
        <v>282</v>
      </c>
      <c r="B173" s="4">
        <v>86</v>
      </c>
      <c r="C173" s="5">
        <f t="shared" si="6"/>
        <v>0.6825396825396826</v>
      </c>
      <c r="D173" s="4">
        <v>31</v>
      </c>
      <c r="E173" s="5">
        <f t="shared" si="7"/>
        <v>0.24603174603174602</v>
      </c>
      <c r="F173" s="4">
        <v>9</v>
      </c>
      <c r="G173" s="5">
        <f t="shared" si="8"/>
        <v>0.07142857142857142</v>
      </c>
      <c r="H173" s="4">
        <v>126</v>
      </c>
    </row>
    <row r="174" spans="1:8" ht="12.75">
      <c r="A174" s="4" t="s">
        <v>283</v>
      </c>
      <c r="B174" s="4">
        <v>131</v>
      </c>
      <c r="C174" s="5">
        <f t="shared" si="6"/>
        <v>0.7197802197802198</v>
      </c>
      <c r="D174" s="4">
        <v>48</v>
      </c>
      <c r="E174" s="5">
        <f t="shared" si="7"/>
        <v>0.26373626373626374</v>
      </c>
      <c r="F174" s="4">
        <v>3</v>
      </c>
      <c r="G174" s="5">
        <f t="shared" si="8"/>
        <v>0.016483516483516484</v>
      </c>
      <c r="H174" s="4">
        <v>182</v>
      </c>
    </row>
    <row r="175" spans="1:8" ht="12.75">
      <c r="A175" s="4" t="s">
        <v>284</v>
      </c>
      <c r="B175" s="4">
        <v>65</v>
      </c>
      <c r="C175" s="5">
        <f t="shared" si="6"/>
        <v>0.6914893617021277</v>
      </c>
      <c r="D175" s="4">
        <v>22</v>
      </c>
      <c r="E175" s="5">
        <f t="shared" si="7"/>
        <v>0.23404255319148937</v>
      </c>
      <c r="F175" s="4">
        <v>7</v>
      </c>
      <c r="G175" s="5">
        <v>0.08</v>
      </c>
      <c r="H175" s="4">
        <v>94</v>
      </c>
    </row>
    <row r="176" spans="1:8" ht="12.75">
      <c r="A176" s="4" t="s">
        <v>285</v>
      </c>
      <c r="B176" s="4">
        <v>25</v>
      </c>
      <c r="C176" s="5">
        <f t="shared" si="6"/>
        <v>0.29411764705882354</v>
      </c>
      <c r="D176" s="4">
        <v>11</v>
      </c>
      <c r="E176" s="5">
        <f t="shared" si="7"/>
        <v>0.12941176470588237</v>
      </c>
      <c r="F176" s="4">
        <v>49</v>
      </c>
      <c r="G176" s="5">
        <f t="shared" si="8"/>
        <v>0.5764705882352941</v>
      </c>
      <c r="H176" s="4">
        <v>85</v>
      </c>
    </row>
    <row r="177" spans="1:8" ht="12.75">
      <c r="A177" s="4" t="s">
        <v>286</v>
      </c>
      <c r="B177" s="4">
        <v>92</v>
      </c>
      <c r="C177" s="5">
        <f t="shared" si="6"/>
        <v>0.7666666666666667</v>
      </c>
      <c r="D177" s="4">
        <v>22</v>
      </c>
      <c r="E177" s="5">
        <f t="shared" si="7"/>
        <v>0.18333333333333332</v>
      </c>
      <c r="F177" s="4">
        <v>6</v>
      </c>
      <c r="G177" s="5">
        <f t="shared" si="8"/>
        <v>0.05</v>
      </c>
      <c r="H177" s="4">
        <v>120</v>
      </c>
    </row>
    <row r="178" spans="1:8" ht="12.75">
      <c r="A178" s="4" t="s">
        <v>287</v>
      </c>
      <c r="B178" s="4">
        <v>40</v>
      </c>
      <c r="C178" s="5">
        <f t="shared" si="6"/>
        <v>0.7547169811320755</v>
      </c>
      <c r="D178" s="4">
        <v>12</v>
      </c>
      <c r="E178" s="5">
        <f t="shared" si="7"/>
        <v>0.22641509433962265</v>
      </c>
      <c r="F178" s="4">
        <v>1</v>
      </c>
      <c r="G178" s="5">
        <f t="shared" si="8"/>
        <v>0.018867924528301886</v>
      </c>
      <c r="H178" s="4">
        <v>53</v>
      </c>
    </row>
    <row r="179" spans="1:8" ht="12.75">
      <c r="A179" s="4" t="s">
        <v>288</v>
      </c>
      <c r="B179" s="4">
        <v>85</v>
      </c>
      <c r="C179" s="5">
        <f t="shared" si="6"/>
        <v>0.7870370370370371</v>
      </c>
      <c r="D179" s="4">
        <v>23</v>
      </c>
      <c r="E179" s="5">
        <f t="shared" si="7"/>
        <v>0.21296296296296297</v>
      </c>
      <c r="F179" s="4">
        <v>0</v>
      </c>
      <c r="G179" s="5">
        <f t="shared" si="8"/>
        <v>0</v>
      </c>
      <c r="H179" s="4">
        <v>108</v>
      </c>
    </row>
    <row r="180" spans="1:8" ht="12.75">
      <c r="A180" s="4" t="s">
        <v>289</v>
      </c>
      <c r="B180" s="4">
        <v>97</v>
      </c>
      <c r="C180" s="5">
        <f t="shared" si="6"/>
        <v>0.6689655172413793</v>
      </c>
      <c r="D180" s="4">
        <v>40</v>
      </c>
      <c r="E180" s="5">
        <f t="shared" si="7"/>
        <v>0.27586206896551724</v>
      </c>
      <c r="F180" s="4">
        <v>8</v>
      </c>
      <c r="G180" s="5">
        <v>0.05</v>
      </c>
      <c r="H180" s="4">
        <v>145</v>
      </c>
    </row>
    <row r="181" spans="1:8" ht="12.75">
      <c r="A181" s="8" t="s">
        <v>540</v>
      </c>
      <c r="B181" s="16">
        <f>SUM(B165:B180)</f>
        <v>1425</v>
      </c>
      <c r="C181" s="17">
        <f>B181/H181</f>
        <v>0.6827982750359367</v>
      </c>
      <c r="D181" s="16">
        <f>SUM(D165:D180)</f>
        <v>508</v>
      </c>
      <c r="E181" s="17">
        <f>D181/H181</f>
        <v>0.2434115955917585</v>
      </c>
      <c r="F181" s="16">
        <f>SUM(F165:F180)</f>
        <v>154</v>
      </c>
      <c r="G181" s="17">
        <v>0.08</v>
      </c>
      <c r="H181" s="16">
        <f>SUM(H165:H180)</f>
        <v>2087</v>
      </c>
    </row>
    <row r="182" spans="1:8" ht="12.75">
      <c r="A182" s="4"/>
      <c r="B182" s="4"/>
      <c r="C182" s="5"/>
      <c r="D182" s="4"/>
      <c r="E182" s="5"/>
      <c r="F182" s="4"/>
      <c r="G182" s="5"/>
      <c r="H182" s="4"/>
    </row>
    <row r="183" spans="1:8" ht="12.75">
      <c r="A183" s="4" t="s">
        <v>290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ht="12.75">
      <c r="A184" s="4" t="s">
        <v>291</v>
      </c>
      <c r="B184" s="4">
        <v>17</v>
      </c>
      <c r="C184" s="5">
        <f t="shared" si="6"/>
        <v>0.7083333333333334</v>
      </c>
      <c r="D184" s="4">
        <v>6</v>
      </c>
      <c r="E184" s="5">
        <f t="shared" si="7"/>
        <v>0.25</v>
      </c>
      <c r="F184" s="4">
        <v>1</v>
      </c>
      <c r="G184" s="5">
        <f t="shared" si="8"/>
        <v>0.041666666666666664</v>
      </c>
      <c r="H184" s="4">
        <v>24</v>
      </c>
    </row>
    <row r="185" spans="1:8" ht="12.75">
      <c r="A185" s="4" t="s">
        <v>292</v>
      </c>
      <c r="B185" s="4">
        <v>24</v>
      </c>
      <c r="C185" s="5">
        <f t="shared" si="6"/>
        <v>0.47058823529411764</v>
      </c>
      <c r="D185" s="4">
        <v>16</v>
      </c>
      <c r="E185" s="5">
        <f t="shared" si="7"/>
        <v>0.3137254901960784</v>
      </c>
      <c r="F185" s="4">
        <v>11</v>
      </c>
      <c r="G185" s="5">
        <f t="shared" si="8"/>
        <v>0.21568627450980393</v>
      </c>
      <c r="H185" s="4">
        <v>51</v>
      </c>
    </row>
    <row r="186" spans="1:8" ht="12.75">
      <c r="A186" s="4" t="s">
        <v>293</v>
      </c>
      <c r="B186" s="4">
        <v>113</v>
      </c>
      <c r="C186" s="5">
        <f t="shared" si="6"/>
        <v>0.7018633540372671</v>
      </c>
      <c r="D186" s="4">
        <v>30</v>
      </c>
      <c r="E186" s="5">
        <f t="shared" si="7"/>
        <v>0.18633540372670807</v>
      </c>
      <c r="F186" s="4">
        <v>18</v>
      </c>
      <c r="G186" s="5">
        <f t="shared" si="8"/>
        <v>0.11180124223602485</v>
      </c>
      <c r="H186" s="4">
        <v>161</v>
      </c>
    </row>
    <row r="187" spans="1:8" ht="12.75">
      <c r="A187" s="4" t="s">
        <v>294</v>
      </c>
      <c r="B187" s="4">
        <v>53</v>
      </c>
      <c r="C187" s="5">
        <f t="shared" si="6"/>
        <v>0.6463414634146342</v>
      </c>
      <c r="D187" s="4">
        <v>12</v>
      </c>
      <c r="E187" s="5">
        <f t="shared" si="7"/>
        <v>0.14634146341463414</v>
      </c>
      <c r="F187" s="4">
        <v>17</v>
      </c>
      <c r="G187" s="5">
        <v>0.2</v>
      </c>
      <c r="H187" s="4">
        <v>82</v>
      </c>
    </row>
    <row r="188" spans="1:8" ht="12.75">
      <c r="A188" s="4" t="s">
        <v>295</v>
      </c>
      <c r="B188" s="4">
        <v>51</v>
      </c>
      <c r="C188" s="5">
        <f t="shared" si="6"/>
        <v>0.5425531914893617</v>
      </c>
      <c r="D188" s="4">
        <v>26</v>
      </c>
      <c r="E188" s="5">
        <f t="shared" si="7"/>
        <v>0.2765957446808511</v>
      </c>
      <c r="F188" s="4">
        <v>17</v>
      </c>
      <c r="G188" s="5">
        <f t="shared" si="8"/>
        <v>0.18085106382978725</v>
      </c>
      <c r="H188" s="4">
        <v>94</v>
      </c>
    </row>
    <row r="189" spans="1:8" ht="12.75">
      <c r="A189" s="4" t="s">
        <v>296</v>
      </c>
      <c r="B189" s="4">
        <v>8</v>
      </c>
      <c r="C189" s="5">
        <f t="shared" si="6"/>
        <v>0.5714285714285714</v>
      </c>
      <c r="D189" s="4">
        <v>4</v>
      </c>
      <c r="E189" s="5">
        <f t="shared" si="7"/>
        <v>0.2857142857142857</v>
      </c>
      <c r="F189" s="4">
        <v>2</v>
      </c>
      <c r="G189" s="5">
        <f t="shared" si="8"/>
        <v>0.14285714285714285</v>
      </c>
      <c r="H189" s="4">
        <v>14</v>
      </c>
    </row>
    <row r="190" spans="1:8" ht="12.75">
      <c r="A190" s="4" t="s">
        <v>297</v>
      </c>
      <c r="B190" s="4">
        <v>45</v>
      </c>
      <c r="C190" s="5">
        <f t="shared" si="6"/>
        <v>0.6</v>
      </c>
      <c r="D190" s="4">
        <v>22</v>
      </c>
      <c r="E190" s="5">
        <f t="shared" si="7"/>
        <v>0.29333333333333333</v>
      </c>
      <c r="F190" s="4">
        <v>8</v>
      </c>
      <c r="G190" s="5">
        <f t="shared" si="8"/>
        <v>0.10666666666666667</v>
      </c>
      <c r="H190" s="4">
        <v>75</v>
      </c>
    </row>
    <row r="191" spans="1:8" ht="12.75">
      <c r="A191" s="4" t="s">
        <v>298</v>
      </c>
      <c r="B191" s="4">
        <v>29</v>
      </c>
      <c r="C191" s="5">
        <f t="shared" si="6"/>
        <v>0.7435897435897436</v>
      </c>
      <c r="D191" s="4">
        <v>8</v>
      </c>
      <c r="E191" s="5">
        <f t="shared" si="7"/>
        <v>0.20512820512820512</v>
      </c>
      <c r="F191" s="4">
        <v>2</v>
      </c>
      <c r="G191" s="5">
        <f t="shared" si="8"/>
        <v>0.05128205128205128</v>
      </c>
      <c r="H191" s="4">
        <v>39</v>
      </c>
    </row>
    <row r="192" spans="1:8" ht="12.75">
      <c r="A192" s="4" t="s">
        <v>299</v>
      </c>
      <c r="B192" s="4">
        <v>64</v>
      </c>
      <c r="C192" s="5">
        <f t="shared" si="6"/>
        <v>0.5</v>
      </c>
      <c r="D192" s="4">
        <v>43</v>
      </c>
      <c r="E192" s="5">
        <f t="shared" si="7"/>
        <v>0.3359375</v>
      </c>
      <c r="F192" s="4">
        <v>21</v>
      </c>
      <c r="G192" s="5">
        <f t="shared" si="8"/>
        <v>0.1640625</v>
      </c>
      <c r="H192" s="4">
        <v>128</v>
      </c>
    </row>
    <row r="193" spans="1:8" ht="12.75">
      <c r="A193" s="4" t="s">
        <v>300</v>
      </c>
      <c r="B193" s="4">
        <v>111</v>
      </c>
      <c r="C193" s="5">
        <f t="shared" si="6"/>
        <v>0.6809815950920245</v>
      </c>
      <c r="D193" s="4">
        <v>21</v>
      </c>
      <c r="E193" s="5">
        <f t="shared" si="7"/>
        <v>0.12883435582822086</v>
      </c>
      <c r="F193" s="4">
        <v>31</v>
      </c>
      <c r="G193" s="5">
        <f t="shared" si="8"/>
        <v>0.1901840490797546</v>
      </c>
      <c r="H193" s="4">
        <v>163</v>
      </c>
    </row>
    <row r="194" spans="1:8" ht="12.75">
      <c r="A194" s="4" t="s">
        <v>301</v>
      </c>
      <c r="B194" s="4">
        <v>5</v>
      </c>
      <c r="C194" s="5">
        <f t="shared" si="6"/>
        <v>0.625</v>
      </c>
      <c r="D194" s="4">
        <v>3</v>
      </c>
      <c r="E194" s="5">
        <v>0.37</v>
      </c>
      <c r="F194" s="4">
        <v>0</v>
      </c>
      <c r="G194" s="5">
        <f t="shared" si="8"/>
        <v>0</v>
      </c>
      <c r="H194" s="4">
        <v>8</v>
      </c>
    </row>
    <row r="195" spans="1:8" ht="12.75">
      <c r="A195" s="4" t="s">
        <v>302</v>
      </c>
      <c r="B195" s="4">
        <v>18</v>
      </c>
      <c r="C195" s="5">
        <f aca="true" t="shared" si="9" ref="C195:C258">B195/H195</f>
        <v>0.5454545454545454</v>
      </c>
      <c r="D195" s="4">
        <v>10</v>
      </c>
      <c r="E195" s="5">
        <f aca="true" t="shared" si="10" ref="E195:E258">D195/H195</f>
        <v>0.30303030303030304</v>
      </c>
      <c r="F195" s="4">
        <v>5</v>
      </c>
      <c r="G195" s="5">
        <f aca="true" t="shared" si="11" ref="G195:G257">F195/H195</f>
        <v>0.15151515151515152</v>
      </c>
      <c r="H195" s="4">
        <v>33</v>
      </c>
    </row>
    <row r="196" spans="1:8" ht="12.75">
      <c r="A196" s="4" t="s">
        <v>303</v>
      </c>
      <c r="B196" s="4">
        <v>12</v>
      </c>
      <c r="C196" s="5">
        <f t="shared" si="9"/>
        <v>0.6666666666666666</v>
      </c>
      <c r="D196" s="4">
        <v>4</v>
      </c>
      <c r="E196" s="5">
        <f t="shared" si="10"/>
        <v>0.2222222222222222</v>
      </c>
      <c r="F196" s="4">
        <v>2</v>
      </c>
      <c r="G196" s="5">
        <f t="shared" si="11"/>
        <v>0.1111111111111111</v>
      </c>
      <c r="H196" s="4">
        <v>18</v>
      </c>
    </row>
    <row r="197" spans="1:8" ht="12.75">
      <c r="A197" s="4" t="s">
        <v>304</v>
      </c>
      <c r="B197" s="4">
        <v>29</v>
      </c>
      <c r="C197" s="5">
        <f t="shared" si="9"/>
        <v>0.6304347826086957</v>
      </c>
      <c r="D197" s="4">
        <v>11</v>
      </c>
      <c r="E197" s="5">
        <f t="shared" si="10"/>
        <v>0.2391304347826087</v>
      </c>
      <c r="F197" s="4">
        <v>6</v>
      </c>
      <c r="G197" s="5">
        <f t="shared" si="11"/>
        <v>0.13043478260869565</v>
      </c>
      <c r="H197" s="4">
        <v>46</v>
      </c>
    </row>
    <row r="198" spans="1:8" ht="12.75">
      <c r="A198" s="4" t="s">
        <v>305</v>
      </c>
      <c r="B198" s="4">
        <v>19</v>
      </c>
      <c r="C198" s="5">
        <f t="shared" si="9"/>
        <v>0.5757575757575758</v>
      </c>
      <c r="D198" s="4">
        <v>9</v>
      </c>
      <c r="E198" s="5">
        <f t="shared" si="10"/>
        <v>0.2727272727272727</v>
      </c>
      <c r="F198" s="4">
        <v>5</v>
      </c>
      <c r="G198" s="5">
        <f t="shared" si="11"/>
        <v>0.15151515151515152</v>
      </c>
      <c r="H198" s="4">
        <v>33</v>
      </c>
    </row>
    <row r="199" spans="1:8" ht="12.75">
      <c r="A199" s="4" t="s">
        <v>306</v>
      </c>
      <c r="B199" s="4">
        <v>18</v>
      </c>
      <c r="C199" s="5">
        <f t="shared" si="9"/>
        <v>0.6923076923076923</v>
      </c>
      <c r="D199" s="4">
        <v>5</v>
      </c>
      <c r="E199" s="5">
        <f t="shared" si="10"/>
        <v>0.19230769230769232</v>
      </c>
      <c r="F199" s="4">
        <v>3</v>
      </c>
      <c r="G199" s="5">
        <f t="shared" si="11"/>
        <v>0.11538461538461539</v>
      </c>
      <c r="H199" s="4">
        <v>26</v>
      </c>
    </row>
    <row r="200" spans="1:8" ht="12.75">
      <c r="A200" s="4" t="s">
        <v>307</v>
      </c>
      <c r="B200" s="4">
        <v>0</v>
      </c>
      <c r="C200" s="5">
        <f t="shared" si="9"/>
        <v>0</v>
      </c>
      <c r="D200" s="4">
        <v>1</v>
      </c>
      <c r="E200" s="5">
        <f t="shared" si="10"/>
        <v>1</v>
      </c>
      <c r="F200" s="4">
        <v>0</v>
      </c>
      <c r="G200" s="5">
        <f t="shared" si="11"/>
        <v>0</v>
      </c>
      <c r="H200" s="4">
        <v>1</v>
      </c>
    </row>
    <row r="201" spans="1:8" ht="12.75">
      <c r="A201" s="4" t="s">
        <v>308</v>
      </c>
      <c r="B201" s="4">
        <v>42</v>
      </c>
      <c r="C201" s="5">
        <f t="shared" si="9"/>
        <v>0.6774193548387096</v>
      </c>
      <c r="D201" s="4">
        <v>9</v>
      </c>
      <c r="E201" s="5">
        <v>0.14</v>
      </c>
      <c r="F201" s="4">
        <v>11</v>
      </c>
      <c r="G201" s="5">
        <f t="shared" si="11"/>
        <v>0.1774193548387097</v>
      </c>
      <c r="H201" s="4">
        <v>62</v>
      </c>
    </row>
    <row r="202" spans="1:8" ht="12.75">
      <c r="A202" s="4" t="s">
        <v>309</v>
      </c>
      <c r="B202" s="4">
        <v>1</v>
      </c>
      <c r="C202" s="5">
        <f t="shared" si="9"/>
        <v>0.5</v>
      </c>
      <c r="D202" s="4">
        <v>1</v>
      </c>
      <c r="E202" s="5">
        <f t="shared" si="10"/>
        <v>0.5</v>
      </c>
      <c r="F202" s="4">
        <v>0</v>
      </c>
      <c r="G202" s="5">
        <f t="shared" si="11"/>
        <v>0</v>
      </c>
      <c r="H202" s="4">
        <v>2</v>
      </c>
    </row>
    <row r="203" spans="1:8" ht="12.75">
      <c r="A203" s="4" t="s">
        <v>310</v>
      </c>
      <c r="B203" s="4">
        <v>154</v>
      </c>
      <c r="C203" s="5">
        <f t="shared" si="9"/>
        <v>0.501628664495114</v>
      </c>
      <c r="D203" s="4">
        <v>108</v>
      </c>
      <c r="E203" s="5">
        <f t="shared" si="10"/>
        <v>0.3517915309446254</v>
      </c>
      <c r="F203" s="4">
        <v>45</v>
      </c>
      <c r="G203" s="5">
        <f t="shared" si="11"/>
        <v>0.1465798045602606</v>
      </c>
      <c r="H203" s="4">
        <v>307</v>
      </c>
    </row>
    <row r="204" spans="1:8" ht="12.75">
      <c r="A204" s="4" t="s">
        <v>311</v>
      </c>
      <c r="B204" s="4">
        <v>0</v>
      </c>
      <c r="C204" s="5">
        <f t="shared" si="9"/>
        <v>0</v>
      </c>
      <c r="D204" s="4">
        <v>1</v>
      </c>
      <c r="E204" s="5">
        <f t="shared" si="10"/>
        <v>1</v>
      </c>
      <c r="F204" s="4">
        <v>0</v>
      </c>
      <c r="G204" s="5">
        <f t="shared" si="11"/>
        <v>0</v>
      </c>
      <c r="H204" s="4">
        <v>1</v>
      </c>
    </row>
    <row r="205" spans="1:8" ht="12.75">
      <c r="A205" s="4" t="s">
        <v>312</v>
      </c>
      <c r="B205" s="4">
        <v>27</v>
      </c>
      <c r="C205" s="5">
        <f t="shared" si="9"/>
        <v>0.75</v>
      </c>
      <c r="D205" s="4">
        <v>8</v>
      </c>
      <c r="E205" s="5">
        <f t="shared" si="10"/>
        <v>0.2222222222222222</v>
      </c>
      <c r="F205" s="4">
        <v>1</v>
      </c>
      <c r="G205" s="5">
        <f t="shared" si="11"/>
        <v>0.027777777777777776</v>
      </c>
      <c r="H205" s="4">
        <v>36</v>
      </c>
    </row>
    <row r="206" spans="1:8" ht="12.75">
      <c r="A206" s="4" t="s">
        <v>313</v>
      </c>
      <c r="B206" s="4">
        <v>112</v>
      </c>
      <c r="C206" s="5">
        <f t="shared" si="9"/>
        <v>0.6746987951807228</v>
      </c>
      <c r="D206" s="4">
        <v>46</v>
      </c>
      <c r="E206" s="5">
        <f t="shared" si="10"/>
        <v>0.27710843373493976</v>
      </c>
      <c r="F206" s="4">
        <v>8</v>
      </c>
      <c r="G206" s="5">
        <f t="shared" si="11"/>
        <v>0.04819277108433735</v>
      </c>
      <c r="H206" s="4">
        <v>166</v>
      </c>
    </row>
    <row r="207" spans="1:8" ht="12.75">
      <c r="A207" s="4" t="s">
        <v>314</v>
      </c>
      <c r="B207" s="4">
        <v>45</v>
      </c>
      <c r="C207" s="5">
        <f t="shared" si="9"/>
        <v>0.75</v>
      </c>
      <c r="D207" s="4">
        <v>14</v>
      </c>
      <c r="E207" s="5">
        <f t="shared" si="10"/>
        <v>0.23333333333333334</v>
      </c>
      <c r="F207" s="4">
        <v>1</v>
      </c>
      <c r="G207" s="5">
        <f t="shared" si="11"/>
        <v>0.016666666666666666</v>
      </c>
      <c r="H207" s="4">
        <v>60</v>
      </c>
    </row>
    <row r="208" spans="1:8" ht="12.75">
      <c r="A208" s="4" t="s">
        <v>315</v>
      </c>
      <c r="B208" s="4">
        <v>53</v>
      </c>
      <c r="C208" s="5">
        <f t="shared" si="9"/>
        <v>0.6309523809523809</v>
      </c>
      <c r="D208" s="4">
        <v>25</v>
      </c>
      <c r="E208" s="5">
        <f t="shared" si="10"/>
        <v>0.2976190476190476</v>
      </c>
      <c r="F208" s="4">
        <v>6</v>
      </c>
      <c r="G208" s="5">
        <f t="shared" si="11"/>
        <v>0.07142857142857142</v>
      </c>
      <c r="H208" s="4">
        <v>84</v>
      </c>
    </row>
    <row r="209" spans="1:8" ht="12.75">
      <c r="A209" s="4" t="s">
        <v>316</v>
      </c>
      <c r="B209" s="4">
        <v>141</v>
      </c>
      <c r="C209" s="5">
        <f t="shared" si="9"/>
        <v>0.7580645161290323</v>
      </c>
      <c r="D209" s="4">
        <v>37</v>
      </c>
      <c r="E209" s="5">
        <f t="shared" si="10"/>
        <v>0.1989247311827957</v>
      </c>
      <c r="F209" s="4">
        <v>8</v>
      </c>
      <c r="G209" s="5">
        <f t="shared" si="11"/>
        <v>0.043010752688172046</v>
      </c>
      <c r="H209" s="4">
        <v>186</v>
      </c>
    </row>
    <row r="210" spans="1:8" ht="12.75">
      <c r="A210" s="4" t="s">
        <v>317</v>
      </c>
      <c r="B210" s="4">
        <v>89</v>
      </c>
      <c r="C210" s="5">
        <f t="shared" si="9"/>
        <v>0.5816993464052288</v>
      </c>
      <c r="D210" s="4">
        <v>42</v>
      </c>
      <c r="E210" s="5">
        <v>0.28</v>
      </c>
      <c r="F210" s="4">
        <v>22</v>
      </c>
      <c r="G210" s="5">
        <f t="shared" si="11"/>
        <v>0.1437908496732026</v>
      </c>
      <c r="H210" s="4">
        <v>153</v>
      </c>
    </row>
    <row r="211" spans="1:8" ht="12.75">
      <c r="A211" s="4" t="s">
        <v>318</v>
      </c>
      <c r="B211" s="4">
        <v>21</v>
      </c>
      <c r="C211" s="5">
        <f t="shared" si="9"/>
        <v>0.65625</v>
      </c>
      <c r="D211" s="4">
        <v>11</v>
      </c>
      <c r="E211" s="5">
        <f t="shared" si="10"/>
        <v>0.34375</v>
      </c>
      <c r="F211" s="4">
        <v>0</v>
      </c>
      <c r="G211" s="5">
        <f t="shared" si="11"/>
        <v>0</v>
      </c>
      <c r="H211" s="4">
        <v>32</v>
      </c>
    </row>
    <row r="212" spans="1:8" ht="12.75">
      <c r="A212" s="4" t="s">
        <v>319</v>
      </c>
      <c r="B212" s="4">
        <v>20</v>
      </c>
      <c r="C212" s="5">
        <v>0.64</v>
      </c>
      <c r="D212" s="4">
        <v>8</v>
      </c>
      <c r="E212" s="5">
        <f t="shared" si="10"/>
        <v>0.25806451612903225</v>
      </c>
      <c r="F212" s="4">
        <v>3</v>
      </c>
      <c r="G212" s="5">
        <f t="shared" si="11"/>
        <v>0.0967741935483871</v>
      </c>
      <c r="H212" s="4">
        <v>31</v>
      </c>
    </row>
    <row r="213" spans="1:8" ht="12.75">
      <c r="A213" s="4" t="s">
        <v>320</v>
      </c>
      <c r="B213" s="4">
        <v>375</v>
      </c>
      <c r="C213" s="5">
        <f t="shared" si="9"/>
        <v>0.5179558011049724</v>
      </c>
      <c r="D213" s="4">
        <v>241</v>
      </c>
      <c r="E213" s="5">
        <f t="shared" si="10"/>
        <v>0.3328729281767956</v>
      </c>
      <c r="F213" s="4">
        <v>108</v>
      </c>
      <c r="G213" s="5">
        <f t="shared" si="11"/>
        <v>0.14917127071823205</v>
      </c>
      <c r="H213" s="4">
        <v>724</v>
      </c>
    </row>
    <row r="214" spans="1:8" ht="12.75">
      <c r="A214" s="4" t="s">
        <v>321</v>
      </c>
      <c r="B214" s="4">
        <v>4</v>
      </c>
      <c r="C214" s="5">
        <f t="shared" si="9"/>
        <v>0.6666666666666666</v>
      </c>
      <c r="D214" s="4">
        <v>2</v>
      </c>
      <c r="E214" s="5">
        <f t="shared" si="10"/>
        <v>0.3333333333333333</v>
      </c>
      <c r="F214" s="4">
        <v>0</v>
      </c>
      <c r="G214" s="5">
        <f t="shared" si="11"/>
        <v>0</v>
      </c>
      <c r="H214" s="4">
        <v>6</v>
      </c>
    </row>
    <row r="215" spans="1:8" ht="12.75">
      <c r="A215" s="4" t="s">
        <v>322</v>
      </c>
      <c r="B215" s="4">
        <v>18</v>
      </c>
      <c r="C215" s="5">
        <f t="shared" si="9"/>
        <v>0.72</v>
      </c>
      <c r="D215" s="4">
        <v>6</v>
      </c>
      <c r="E215" s="5">
        <f t="shared" si="10"/>
        <v>0.24</v>
      </c>
      <c r="F215" s="4">
        <v>1</v>
      </c>
      <c r="G215" s="5">
        <f t="shared" si="11"/>
        <v>0.04</v>
      </c>
      <c r="H215" s="4">
        <v>25</v>
      </c>
    </row>
    <row r="216" spans="1:8" ht="12.75">
      <c r="A216" s="4" t="s">
        <v>323</v>
      </c>
      <c r="B216" s="4">
        <v>17</v>
      </c>
      <c r="C216" s="5">
        <f t="shared" si="9"/>
        <v>0.53125</v>
      </c>
      <c r="D216" s="4">
        <v>11</v>
      </c>
      <c r="E216" s="5">
        <f t="shared" si="10"/>
        <v>0.34375</v>
      </c>
      <c r="F216" s="4">
        <v>4</v>
      </c>
      <c r="G216" s="5">
        <f t="shared" si="11"/>
        <v>0.125</v>
      </c>
      <c r="H216" s="4">
        <v>32</v>
      </c>
    </row>
    <row r="217" spans="1:8" ht="12.75">
      <c r="A217" s="4" t="s">
        <v>324</v>
      </c>
      <c r="B217" s="4">
        <v>22</v>
      </c>
      <c r="C217" s="5">
        <v>0.78</v>
      </c>
      <c r="D217" s="4">
        <v>3</v>
      </c>
      <c r="E217" s="5">
        <f t="shared" si="10"/>
        <v>0.10714285714285714</v>
      </c>
      <c r="F217" s="4">
        <v>3</v>
      </c>
      <c r="G217" s="5">
        <f t="shared" si="11"/>
        <v>0.10714285714285714</v>
      </c>
      <c r="H217" s="4">
        <v>28</v>
      </c>
    </row>
    <row r="218" spans="1:8" ht="12.75">
      <c r="A218" s="4" t="s">
        <v>325</v>
      </c>
      <c r="B218" s="4">
        <v>3</v>
      </c>
      <c r="C218" s="5">
        <f t="shared" si="9"/>
        <v>0.75</v>
      </c>
      <c r="D218" s="4">
        <v>1</v>
      </c>
      <c r="E218" s="5">
        <f t="shared" si="10"/>
        <v>0.25</v>
      </c>
      <c r="F218" s="4">
        <v>0</v>
      </c>
      <c r="G218" s="5">
        <f t="shared" si="11"/>
        <v>0</v>
      </c>
      <c r="H218" s="4">
        <v>4</v>
      </c>
    </row>
    <row r="219" spans="1:8" ht="12.75">
      <c r="A219" s="4" t="s">
        <v>326</v>
      </c>
      <c r="B219" s="4">
        <v>38</v>
      </c>
      <c r="C219" s="5">
        <f t="shared" si="9"/>
        <v>0.7169811320754716</v>
      </c>
      <c r="D219" s="4">
        <v>12</v>
      </c>
      <c r="E219" s="5">
        <v>0.22</v>
      </c>
      <c r="F219" s="4">
        <v>3</v>
      </c>
      <c r="G219" s="5">
        <f t="shared" si="11"/>
        <v>0.05660377358490566</v>
      </c>
      <c r="H219" s="4">
        <v>53</v>
      </c>
    </row>
    <row r="220" spans="1:8" ht="12.75">
      <c r="A220" s="4" t="s">
        <v>327</v>
      </c>
      <c r="B220" s="4">
        <v>33</v>
      </c>
      <c r="C220" s="5">
        <f t="shared" si="9"/>
        <v>0.6226415094339622</v>
      </c>
      <c r="D220" s="4">
        <v>16</v>
      </c>
      <c r="E220" s="5">
        <f t="shared" si="10"/>
        <v>0.3018867924528302</v>
      </c>
      <c r="F220" s="4">
        <v>4</v>
      </c>
      <c r="G220" s="5">
        <f t="shared" si="11"/>
        <v>0.07547169811320754</v>
      </c>
      <c r="H220" s="4">
        <v>53</v>
      </c>
    </row>
    <row r="221" spans="1:8" ht="12.75">
      <c r="A221" s="4" t="s">
        <v>328</v>
      </c>
      <c r="B221" s="4">
        <v>27</v>
      </c>
      <c r="C221" s="5">
        <f t="shared" si="9"/>
        <v>0.7105263157894737</v>
      </c>
      <c r="D221" s="4">
        <v>9</v>
      </c>
      <c r="E221" s="5">
        <f t="shared" si="10"/>
        <v>0.23684210526315788</v>
      </c>
      <c r="F221" s="4">
        <v>2</v>
      </c>
      <c r="G221" s="5">
        <f t="shared" si="11"/>
        <v>0.05263157894736842</v>
      </c>
      <c r="H221" s="4">
        <v>38</v>
      </c>
    </row>
    <row r="222" spans="1:8" ht="12.75">
      <c r="A222" s="8" t="s">
        <v>546</v>
      </c>
      <c r="B222" s="16">
        <f>SUM(B183:B221)</f>
        <v>1858</v>
      </c>
      <c r="C222" s="17">
        <f>B222/H222</f>
        <v>0.6034426761935694</v>
      </c>
      <c r="D222" s="16">
        <f>SUM(D183:D221)</f>
        <v>842</v>
      </c>
      <c r="E222" s="17">
        <v>0.28</v>
      </c>
      <c r="F222" s="16">
        <f>SUM(F183:F221)</f>
        <v>379</v>
      </c>
      <c r="G222" s="17">
        <f>F222/H222</f>
        <v>0.12309191295875284</v>
      </c>
      <c r="H222" s="16">
        <f>SUM(H183:H221)</f>
        <v>3079</v>
      </c>
    </row>
    <row r="223" spans="1:8" ht="12.75">
      <c r="A223" s="4"/>
      <c r="B223" s="4"/>
      <c r="C223" s="5"/>
      <c r="D223" s="4"/>
      <c r="E223" s="5"/>
      <c r="F223" s="4"/>
      <c r="G223" s="5"/>
      <c r="H223" s="4"/>
    </row>
    <row r="224" spans="1:8" ht="12.75">
      <c r="A224" s="4" t="s">
        <v>329</v>
      </c>
      <c r="B224" s="4">
        <v>23</v>
      </c>
      <c r="C224" s="5">
        <f t="shared" si="9"/>
        <v>0.7666666666666667</v>
      </c>
      <c r="D224" s="4">
        <v>5</v>
      </c>
      <c r="E224" s="5">
        <f t="shared" si="10"/>
        <v>0.16666666666666666</v>
      </c>
      <c r="F224" s="4">
        <v>2</v>
      </c>
      <c r="G224" s="5">
        <v>0.06</v>
      </c>
      <c r="H224" s="4">
        <v>30</v>
      </c>
    </row>
    <row r="225" spans="1:25" ht="12.75">
      <c r="A225" s="4" t="s">
        <v>330</v>
      </c>
      <c r="B225" s="4">
        <v>2</v>
      </c>
      <c r="C225" s="5">
        <f t="shared" si="9"/>
        <v>0.3333333333333333</v>
      </c>
      <c r="D225" s="4">
        <v>3</v>
      </c>
      <c r="E225" s="5">
        <f t="shared" si="10"/>
        <v>0.5</v>
      </c>
      <c r="F225" s="4">
        <v>1</v>
      </c>
      <c r="G225" s="5">
        <f t="shared" si="11"/>
        <v>0.16666666666666666</v>
      </c>
      <c r="H225" s="4">
        <v>6</v>
      </c>
      <c r="I225" s="7"/>
      <c r="K225" s="7"/>
      <c r="M225" s="7"/>
      <c r="O225" s="7"/>
      <c r="Q225" s="7"/>
      <c r="S225" s="7"/>
      <c r="U225" s="7"/>
      <c r="W225" s="7"/>
      <c r="Y225" s="7"/>
    </row>
    <row r="226" spans="1:8" ht="12.75">
      <c r="A226" s="4" t="s">
        <v>331</v>
      </c>
      <c r="B226" s="4">
        <v>1177</v>
      </c>
      <c r="C226" s="5">
        <f t="shared" si="9"/>
        <v>0.7904633982538617</v>
      </c>
      <c r="D226" s="4">
        <v>255</v>
      </c>
      <c r="E226" s="5">
        <f t="shared" si="10"/>
        <v>0.1712558764271323</v>
      </c>
      <c r="F226" s="4">
        <v>57</v>
      </c>
      <c r="G226" s="5">
        <f t="shared" si="11"/>
        <v>0.038280725319006045</v>
      </c>
      <c r="H226" s="4">
        <v>1489</v>
      </c>
    </row>
    <row r="227" spans="1:8" ht="12.75">
      <c r="A227" s="4" t="s">
        <v>332</v>
      </c>
      <c r="B227" s="4">
        <v>19</v>
      </c>
      <c r="C227" s="5">
        <f t="shared" si="9"/>
        <v>0.8260869565217391</v>
      </c>
      <c r="D227" s="4">
        <v>4</v>
      </c>
      <c r="E227" s="5">
        <f t="shared" si="10"/>
        <v>0.17391304347826086</v>
      </c>
      <c r="F227" s="4">
        <v>0</v>
      </c>
      <c r="G227" s="5">
        <f t="shared" si="11"/>
        <v>0</v>
      </c>
      <c r="H227" s="4">
        <v>23</v>
      </c>
    </row>
    <row r="228" spans="1:8" ht="12.75">
      <c r="A228" s="4" t="s">
        <v>333</v>
      </c>
      <c r="B228" s="4">
        <v>51</v>
      </c>
      <c r="C228" s="5">
        <f t="shared" si="9"/>
        <v>0.7183098591549296</v>
      </c>
      <c r="D228" s="4">
        <v>13</v>
      </c>
      <c r="E228" s="5">
        <f t="shared" si="10"/>
        <v>0.18309859154929578</v>
      </c>
      <c r="F228" s="4">
        <v>7</v>
      </c>
      <c r="G228" s="5">
        <f t="shared" si="11"/>
        <v>0.09859154929577464</v>
      </c>
      <c r="H228" s="4">
        <v>71</v>
      </c>
    </row>
    <row r="229" spans="1:8" ht="12.75">
      <c r="A229" s="4" t="s">
        <v>334</v>
      </c>
      <c r="B229" s="4">
        <v>250</v>
      </c>
      <c r="C229" s="5">
        <f t="shared" si="9"/>
        <v>0.7163323782234957</v>
      </c>
      <c r="D229" s="4">
        <v>85</v>
      </c>
      <c r="E229" s="5">
        <f t="shared" si="10"/>
        <v>0.24355300859598855</v>
      </c>
      <c r="F229" s="4">
        <v>14</v>
      </c>
      <c r="G229" s="5">
        <f t="shared" si="11"/>
        <v>0.04011461318051576</v>
      </c>
      <c r="H229" s="4">
        <v>349</v>
      </c>
    </row>
    <row r="230" spans="1:8" ht="12.75">
      <c r="A230" s="4" t="s">
        <v>335</v>
      </c>
      <c r="B230" s="4">
        <v>9</v>
      </c>
      <c r="C230" s="5">
        <f t="shared" si="9"/>
        <v>0.9</v>
      </c>
      <c r="D230" s="4">
        <v>1</v>
      </c>
      <c r="E230" s="5">
        <f t="shared" si="10"/>
        <v>0.1</v>
      </c>
      <c r="F230" s="4">
        <v>0</v>
      </c>
      <c r="G230" s="5">
        <f t="shared" si="11"/>
        <v>0</v>
      </c>
      <c r="H230" s="4">
        <v>10</v>
      </c>
    </row>
    <row r="231" spans="1:8" ht="12.75">
      <c r="A231" s="4" t="s">
        <v>336</v>
      </c>
      <c r="B231" s="4">
        <v>43</v>
      </c>
      <c r="C231" s="5">
        <f t="shared" si="9"/>
        <v>0.6935483870967742</v>
      </c>
      <c r="D231" s="4">
        <v>15</v>
      </c>
      <c r="E231" s="5">
        <f t="shared" si="10"/>
        <v>0.24193548387096775</v>
      </c>
      <c r="F231" s="4">
        <v>4</v>
      </c>
      <c r="G231" s="5">
        <v>0.07</v>
      </c>
      <c r="H231" s="4">
        <v>62</v>
      </c>
    </row>
    <row r="232" spans="1:8" ht="12.75">
      <c r="A232" s="4" t="s">
        <v>337</v>
      </c>
      <c r="B232" s="4">
        <v>5</v>
      </c>
      <c r="C232" s="5">
        <v>0.72</v>
      </c>
      <c r="D232" s="4">
        <v>1</v>
      </c>
      <c r="E232" s="5">
        <f t="shared" si="10"/>
        <v>0.14285714285714285</v>
      </c>
      <c r="F232" s="4">
        <v>1</v>
      </c>
      <c r="G232" s="5">
        <f t="shared" si="11"/>
        <v>0.14285714285714285</v>
      </c>
      <c r="H232" s="4">
        <v>7</v>
      </c>
    </row>
    <row r="233" spans="1:8" ht="12.75">
      <c r="A233" s="4" t="s">
        <v>338</v>
      </c>
      <c r="B233" s="4">
        <v>23</v>
      </c>
      <c r="C233" s="5">
        <f t="shared" si="9"/>
        <v>0.6764705882352942</v>
      </c>
      <c r="D233" s="4">
        <v>11</v>
      </c>
      <c r="E233" s="5">
        <f t="shared" si="10"/>
        <v>0.3235294117647059</v>
      </c>
      <c r="F233" s="4">
        <v>0</v>
      </c>
      <c r="G233" s="5">
        <f t="shared" si="11"/>
        <v>0</v>
      </c>
      <c r="H233" s="4">
        <v>34</v>
      </c>
    </row>
    <row r="234" spans="1:8" ht="12.75">
      <c r="A234" s="4" t="s">
        <v>339</v>
      </c>
      <c r="B234" s="4">
        <v>4</v>
      </c>
      <c r="C234" s="5">
        <f t="shared" si="9"/>
        <v>0.5714285714285714</v>
      </c>
      <c r="D234" s="4">
        <v>2</v>
      </c>
      <c r="E234" s="5">
        <f t="shared" si="10"/>
        <v>0.2857142857142857</v>
      </c>
      <c r="F234" s="4">
        <v>1</v>
      </c>
      <c r="G234" s="5">
        <f t="shared" si="11"/>
        <v>0.14285714285714285</v>
      </c>
      <c r="H234" s="4">
        <v>7</v>
      </c>
    </row>
    <row r="235" spans="1:8" ht="12.75">
      <c r="A235" s="4" t="s">
        <v>340</v>
      </c>
      <c r="B235" s="4">
        <v>69</v>
      </c>
      <c r="C235" s="5">
        <f t="shared" si="9"/>
        <v>0.7340425531914894</v>
      </c>
      <c r="D235" s="4">
        <v>16</v>
      </c>
      <c r="E235" s="5">
        <f t="shared" si="10"/>
        <v>0.1702127659574468</v>
      </c>
      <c r="F235" s="4">
        <v>9</v>
      </c>
      <c r="G235" s="5">
        <f t="shared" si="11"/>
        <v>0.09574468085106383</v>
      </c>
      <c r="H235" s="4">
        <v>94</v>
      </c>
    </row>
    <row r="236" spans="1:8" ht="12.75">
      <c r="A236" s="4" t="s">
        <v>341</v>
      </c>
      <c r="B236" s="4">
        <v>48</v>
      </c>
      <c r="C236" s="5">
        <f t="shared" si="9"/>
        <v>0.7741935483870968</v>
      </c>
      <c r="D236" s="4">
        <v>10</v>
      </c>
      <c r="E236" s="5">
        <f t="shared" si="10"/>
        <v>0.16129032258064516</v>
      </c>
      <c r="F236" s="4">
        <v>4</v>
      </c>
      <c r="G236" s="5">
        <v>0.07</v>
      </c>
      <c r="H236" s="4">
        <v>62</v>
      </c>
    </row>
    <row r="237" spans="1:8" ht="12.75">
      <c r="A237" s="4" t="s">
        <v>342</v>
      </c>
      <c r="B237" s="4">
        <v>29</v>
      </c>
      <c r="C237" s="5">
        <f t="shared" si="9"/>
        <v>0.6904761904761905</v>
      </c>
      <c r="D237" s="4">
        <v>11</v>
      </c>
      <c r="E237" s="5">
        <f t="shared" si="10"/>
        <v>0.2619047619047619</v>
      </c>
      <c r="F237" s="4">
        <v>2</v>
      </c>
      <c r="G237" s="5">
        <f t="shared" si="11"/>
        <v>0.047619047619047616</v>
      </c>
      <c r="H237" s="4">
        <v>42</v>
      </c>
    </row>
    <row r="238" spans="1:8" ht="12.75">
      <c r="A238" s="4" t="s">
        <v>343</v>
      </c>
      <c r="B238" s="4">
        <v>100</v>
      </c>
      <c r="C238" s="5">
        <f t="shared" si="9"/>
        <v>0.78125</v>
      </c>
      <c r="D238" s="4">
        <v>22</v>
      </c>
      <c r="E238" s="5">
        <f t="shared" si="10"/>
        <v>0.171875</v>
      </c>
      <c r="F238" s="4">
        <v>6</v>
      </c>
      <c r="G238" s="5">
        <f t="shared" si="11"/>
        <v>0.046875</v>
      </c>
      <c r="H238" s="4">
        <v>128</v>
      </c>
    </row>
    <row r="239" spans="1:8" ht="12.75">
      <c r="A239" s="4" t="s">
        <v>344</v>
      </c>
      <c r="B239" s="4">
        <v>48</v>
      </c>
      <c r="C239" s="5">
        <f t="shared" si="9"/>
        <v>0.7058823529411765</v>
      </c>
      <c r="D239" s="4">
        <v>16</v>
      </c>
      <c r="E239" s="5">
        <v>0.23</v>
      </c>
      <c r="F239" s="4">
        <v>4</v>
      </c>
      <c r="G239" s="5">
        <f t="shared" si="11"/>
        <v>0.058823529411764705</v>
      </c>
      <c r="H239" s="4">
        <v>68</v>
      </c>
    </row>
    <row r="240" spans="1:8" ht="12.75">
      <c r="A240" s="4" t="s">
        <v>345</v>
      </c>
      <c r="B240" s="4">
        <v>1</v>
      </c>
      <c r="C240" s="5">
        <f t="shared" si="9"/>
        <v>0.5</v>
      </c>
      <c r="D240" s="4">
        <v>0</v>
      </c>
      <c r="E240" s="5">
        <f t="shared" si="10"/>
        <v>0</v>
      </c>
      <c r="F240" s="4">
        <v>1</v>
      </c>
      <c r="G240" s="5">
        <f t="shared" si="11"/>
        <v>0.5</v>
      </c>
      <c r="H240" s="4">
        <v>2</v>
      </c>
    </row>
    <row r="241" spans="1:8" ht="12.75">
      <c r="A241" s="4" t="s">
        <v>346</v>
      </c>
      <c r="B241" s="4">
        <v>129</v>
      </c>
      <c r="C241" s="5">
        <f t="shared" si="9"/>
        <v>0.5944700460829493</v>
      </c>
      <c r="D241" s="4">
        <v>63</v>
      </c>
      <c r="E241" s="5">
        <f t="shared" si="10"/>
        <v>0.2903225806451613</v>
      </c>
      <c r="F241" s="4">
        <v>25</v>
      </c>
      <c r="G241" s="5">
        <f t="shared" si="11"/>
        <v>0.1152073732718894</v>
      </c>
      <c r="H241" s="4">
        <v>217</v>
      </c>
    </row>
    <row r="242" spans="1:8" ht="12.75">
      <c r="A242" s="4" t="s">
        <v>347</v>
      </c>
      <c r="B242" s="4">
        <v>57</v>
      </c>
      <c r="C242" s="5">
        <f t="shared" si="9"/>
        <v>0.6263736263736264</v>
      </c>
      <c r="D242" s="4">
        <v>28</v>
      </c>
      <c r="E242" s="5">
        <f t="shared" si="10"/>
        <v>0.3076923076923077</v>
      </c>
      <c r="F242" s="4">
        <v>6</v>
      </c>
      <c r="G242" s="5">
        <v>0.06</v>
      </c>
      <c r="H242" s="4">
        <v>91</v>
      </c>
    </row>
    <row r="243" spans="1:8" ht="12.75">
      <c r="A243" s="4" t="s">
        <v>348</v>
      </c>
      <c r="B243" s="4">
        <v>7</v>
      </c>
      <c r="C243" s="5">
        <f t="shared" si="9"/>
        <v>0.6363636363636364</v>
      </c>
      <c r="D243" s="4">
        <v>3</v>
      </c>
      <c r="E243" s="5">
        <f t="shared" si="10"/>
        <v>0.2727272727272727</v>
      </c>
      <c r="F243" s="4">
        <v>1</v>
      </c>
      <c r="G243" s="5">
        <f t="shared" si="11"/>
        <v>0.09090909090909091</v>
      </c>
      <c r="H243" s="4">
        <v>11</v>
      </c>
    </row>
    <row r="244" spans="1:8" ht="12.75">
      <c r="A244" s="4" t="s">
        <v>349</v>
      </c>
      <c r="B244" s="4">
        <v>59</v>
      </c>
      <c r="C244" s="5">
        <f t="shared" si="9"/>
        <v>0.7866666666666666</v>
      </c>
      <c r="D244" s="4">
        <v>14</v>
      </c>
      <c r="E244" s="5">
        <f t="shared" si="10"/>
        <v>0.18666666666666668</v>
      </c>
      <c r="F244" s="4">
        <v>2</v>
      </c>
      <c r="G244" s="5">
        <v>0.02</v>
      </c>
      <c r="H244" s="4">
        <v>75</v>
      </c>
    </row>
    <row r="245" spans="1:8" ht="12.75">
      <c r="A245" s="4" t="s">
        <v>350</v>
      </c>
      <c r="B245" s="4">
        <v>37</v>
      </c>
      <c r="C245" s="5">
        <f t="shared" si="9"/>
        <v>0.74</v>
      </c>
      <c r="D245" s="4">
        <v>7</v>
      </c>
      <c r="E245" s="5">
        <f t="shared" si="10"/>
        <v>0.14</v>
      </c>
      <c r="F245" s="4">
        <v>6</v>
      </c>
      <c r="G245" s="5">
        <f t="shared" si="11"/>
        <v>0.12</v>
      </c>
      <c r="H245" s="4">
        <v>50</v>
      </c>
    </row>
    <row r="246" spans="1:8" ht="12.75">
      <c r="A246" s="4" t="s">
        <v>351</v>
      </c>
      <c r="B246" s="4">
        <v>19</v>
      </c>
      <c r="C246" s="5">
        <f t="shared" si="9"/>
        <v>0.9047619047619048</v>
      </c>
      <c r="D246" s="4">
        <v>2</v>
      </c>
      <c r="E246" s="5">
        <f t="shared" si="10"/>
        <v>0.09523809523809523</v>
      </c>
      <c r="F246" s="4">
        <v>0</v>
      </c>
      <c r="G246" s="5">
        <f t="shared" si="11"/>
        <v>0</v>
      </c>
      <c r="H246" s="4">
        <v>21</v>
      </c>
    </row>
    <row r="247" spans="1:8" ht="12.75">
      <c r="A247" s="4" t="s">
        <v>352</v>
      </c>
      <c r="B247" s="4">
        <v>17</v>
      </c>
      <c r="C247" s="5">
        <f t="shared" si="9"/>
        <v>0.4722222222222222</v>
      </c>
      <c r="D247" s="4">
        <v>15</v>
      </c>
      <c r="E247" s="5">
        <f t="shared" si="10"/>
        <v>0.4166666666666667</v>
      </c>
      <c r="F247" s="4">
        <v>4</v>
      </c>
      <c r="G247" s="5">
        <f t="shared" si="11"/>
        <v>0.1111111111111111</v>
      </c>
      <c r="H247" s="4">
        <v>36</v>
      </c>
    </row>
    <row r="248" spans="1:8" ht="12.75">
      <c r="A248" s="4" t="s">
        <v>353</v>
      </c>
      <c r="B248" s="4">
        <v>83</v>
      </c>
      <c r="C248" s="5">
        <v>0.68</v>
      </c>
      <c r="D248" s="4">
        <v>31</v>
      </c>
      <c r="E248" s="5">
        <f t="shared" si="10"/>
        <v>0.256198347107438</v>
      </c>
      <c r="F248" s="4">
        <v>7</v>
      </c>
      <c r="G248" s="5">
        <f t="shared" si="11"/>
        <v>0.05785123966942149</v>
      </c>
      <c r="H248" s="4">
        <v>121</v>
      </c>
    </row>
    <row r="249" spans="1:8" ht="12.75">
      <c r="A249" s="4" t="s">
        <v>354</v>
      </c>
      <c r="B249" s="4">
        <v>1</v>
      </c>
      <c r="C249" s="5">
        <f t="shared" si="9"/>
        <v>1</v>
      </c>
      <c r="D249" s="4">
        <v>0</v>
      </c>
      <c r="E249" s="5">
        <f t="shared" si="10"/>
        <v>0</v>
      </c>
      <c r="F249" s="4">
        <v>0</v>
      </c>
      <c r="G249" s="5">
        <f t="shared" si="11"/>
        <v>0</v>
      </c>
      <c r="H249" s="4">
        <v>1</v>
      </c>
    </row>
    <row r="250" spans="1:8" ht="12.75">
      <c r="A250" s="4" t="s">
        <v>355</v>
      </c>
      <c r="B250" s="4">
        <v>16</v>
      </c>
      <c r="C250" s="5">
        <f t="shared" si="9"/>
        <v>0.64</v>
      </c>
      <c r="D250" s="4">
        <v>6</v>
      </c>
      <c r="E250" s="5">
        <f t="shared" si="10"/>
        <v>0.24</v>
      </c>
      <c r="F250" s="4">
        <v>3</v>
      </c>
      <c r="G250" s="5">
        <f t="shared" si="11"/>
        <v>0.12</v>
      </c>
      <c r="H250" s="4">
        <v>25</v>
      </c>
    </row>
    <row r="251" spans="1:8" ht="12.75">
      <c r="A251" s="4" t="s">
        <v>356</v>
      </c>
      <c r="B251" s="4">
        <v>3</v>
      </c>
      <c r="C251" s="5">
        <f t="shared" si="9"/>
        <v>0.42857142857142855</v>
      </c>
      <c r="D251" s="4">
        <v>3</v>
      </c>
      <c r="E251" s="5">
        <f t="shared" si="10"/>
        <v>0.42857142857142855</v>
      </c>
      <c r="F251" s="4">
        <v>1</v>
      </c>
      <c r="G251" s="5">
        <f t="shared" si="11"/>
        <v>0.14285714285714285</v>
      </c>
      <c r="H251" s="4">
        <v>7</v>
      </c>
    </row>
    <row r="252" spans="1:8" ht="12.75">
      <c r="A252" s="4" t="s">
        <v>357</v>
      </c>
      <c r="B252" s="4">
        <v>0</v>
      </c>
      <c r="C252" s="5">
        <v>0</v>
      </c>
      <c r="D252" s="4">
        <v>0</v>
      </c>
      <c r="E252" s="5">
        <v>0</v>
      </c>
      <c r="F252" s="4">
        <v>0</v>
      </c>
      <c r="G252" s="5">
        <v>0</v>
      </c>
      <c r="H252" s="4">
        <v>0</v>
      </c>
    </row>
    <row r="253" spans="1:8" ht="12.75">
      <c r="A253" s="4" t="s">
        <v>358</v>
      </c>
      <c r="B253" s="4">
        <v>327</v>
      </c>
      <c r="C253" s="5">
        <v>0.81</v>
      </c>
      <c r="D253" s="4">
        <v>63</v>
      </c>
      <c r="E253" s="5">
        <f t="shared" si="10"/>
        <v>0.1571072319201995</v>
      </c>
      <c r="F253" s="4">
        <v>11</v>
      </c>
      <c r="G253" s="5">
        <f t="shared" si="11"/>
        <v>0.02743142144638404</v>
      </c>
      <c r="H253" s="4">
        <v>401</v>
      </c>
    </row>
    <row r="254" spans="1:8" ht="12.75">
      <c r="A254" s="4" t="s">
        <v>359</v>
      </c>
      <c r="B254" s="4">
        <v>116</v>
      </c>
      <c r="C254" s="5">
        <f t="shared" si="9"/>
        <v>0.6744186046511628</v>
      </c>
      <c r="D254" s="4">
        <v>49</v>
      </c>
      <c r="E254" s="5">
        <v>0.29</v>
      </c>
      <c r="F254" s="4">
        <v>7</v>
      </c>
      <c r="G254" s="5">
        <f t="shared" si="11"/>
        <v>0.040697674418604654</v>
      </c>
      <c r="H254" s="4">
        <v>172</v>
      </c>
    </row>
    <row r="255" spans="1:8" ht="12.75">
      <c r="A255" s="4" t="s">
        <v>360</v>
      </c>
      <c r="B255" s="4">
        <v>0</v>
      </c>
      <c r="C255" s="5">
        <v>0</v>
      </c>
      <c r="D255" s="4">
        <v>0</v>
      </c>
      <c r="E255" s="5">
        <v>0</v>
      </c>
      <c r="F255" s="4">
        <v>0</v>
      </c>
      <c r="G255" s="5">
        <v>0</v>
      </c>
      <c r="H255" s="4">
        <v>0</v>
      </c>
    </row>
    <row r="256" spans="1:8" ht="12.75">
      <c r="A256" s="4" t="s">
        <v>361</v>
      </c>
      <c r="B256" s="4">
        <v>107</v>
      </c>
      <c r="C256" s="5">
        <f t="shared" si="9"/>
        <v>0.7925925925925926</v>
      </c>
      <c r="D256" s="4">
        <v>26</v>
      </c>
      <c r="E256" s="5">
        <f t="shared" si="10"/>
        <v>0.1925925925925926</v>
      </c>
      <c r="F256" s="4">
        <v>2</v>
      </c>
      <c r="G256" s="5">
        <v>0.02</v>
      </c>
      <c r="H256" s="4">
        <v>135</v>
      </c>
    </row>
    <row r="257" spans="1:8" ht="12.75">
      <c r="A257" s="4" t="s">
        <v>362</v>
      </c>
      <c r="B257" s="4">
        <v>73</v>
      </c>
      <c r="C257" s="5">
        <f t="shared" si="9"/>
        <v>0.6347826086956522</v>
      </c>
      <c r="D257" s="4">
        <v>25</v>
      </c>
      <c r="E257" s="5">
        <f t="shared" si="10"/>
        <v>0.21739130434782608</v>
      </c>
      <c r="F257" s="4">
        <v>17</v>
      </c>
      <c r="G257" s="5">
        <f t="shared" si="11"/>
        <v>0.14782608695652175</v>
      </c>
      <c r="H257" s="4">
        <v>115</v>
      </c>
    </row>
    <row r="258" spans="1:8" ht="12.75">
      <c r="A258" s="4" t="s">
        <v>363</v>
      </c>
      <c r="B258" s="4">
        <v>25</v>
      </c>
      <c r="C258" s="5">
        <f t="shared" si="9"/>
        <v>0.8620689655172413</v>
      </c>
      <c r="D258" s="4">
        <v>3</v>
      </c>
      <c r="E258" s="5">
        <f t="shared" si="10"/>
        <v>0.10344827586206896</v>
      </c>
      <c r="F258" s="4">
        <v>1</v>
      </c>
      <c r="G258" s="5">
        <v>0.04</v>
      </c>
      <c r="H258" s="4">
        <v>29</v>
      </c>
    </row>
    <row r="259" spans="1:8" ht="12.75">
      <c r="A259" s="4" t="s">
        <v>364</v>
      </c>
      <c r="B259" s="4">
        <v>22</v>
      </c>
      <c r="C259" s="5">
        <f aca="true" t="shared" si="12" ref="C259:C322">B259/H259</f>
        <v>0.6470588235294118</v>
      </c>
      <c r="D259" s="4">
        <v>9</v>
      </c>
      <c r="E259" s="5">
        <f aca="true" t="shared" si="13" ref="E259:E322">D259/H259</f>
        <v>0.2647058823529412</v>
      </c>
      <c r="F259" s="4">
        <v>3</v>
      </c>
      <c r="G259" s="5">
        <f aca="true" t="shared" si="14" ref="G259:G322">F259/H259</f>
        <v>0.08823529411764706</v>
      </c>
      <c r="H259" s="4">
        <v>34</v>
      </c>
    </row>
    <row r="260" spans="1:8" ht="12.75">
      <c r="A260" s="4" t="s">
        <v>365</v>
      </c>
      <c r="B260" s="4">
        <v>6</v>
      </c>
      <c r="C260" s="5">
        <f t="shared" si="12"/>
        <v>1</v>
      </c>
      <c r="D260" s="4">
        <v>0</v>
      </c>
      <c r="E260" s="5">
        <f t="shared" si="13"/>
        <v>0</v>
      </c>
      <c r="F260" s="4">
        <v>0</v>
      </c>
      <c r="G260" s="5">
        <f t="shared" si="14"/>
        <v>0</v>
      </c>
      <c r="H260" s="4">
        <v>6</v>
      </c>
    </row>
    <row r="261" spans="1:8" ht="12.75">
      <c r="A261" s="4" t="s">
        <v>366</v>
      </c>
      <c r="B261" s="4">
        <v>9</v>
      </c>
      <c r="C261" s="5">
        <f t="shared" si="12"/>
        <v>1</v>
      </c>
      <c r="D261" s="4">
        <v>0</v>
      </c>
      <c r="E261" s="5">
        <f t="shared" si="13"/>
        <v>0</v>
      </c>
      <c r="F261" s="4">
        <v>0</v>
      </c>
      <c r="G261" s="5">
        <f t="shared" si="14"/>
        <v>0</v>
      </c>
      <c r="H261" s="4">
        <v>9</v>
      </c>
    </row>
    <row r="262" spans="1:8" ht="12.75">
      <c r="A262" s="4" t="s">
        <v>367</v>
      </c>
      <c r="B262" s="4">
        <v>5</v>
      </c>
      <c r="C262" s="5">
        <f t="shared" si="12"/>
        <v>1</v>
      </c>
      <c r="D262" s="4">
        <v>0</v>
      </c>
      <c r="E262" s="5">
        <f t="shared" si="13"/>
        <v>0</v>
      </c>
      <c r="F262" s="4">
        <v>0</v>
      </c>
      <c r="G262" s="5">
        <f t="shared" si="14"/>
        <v>0</v>
      </c>
      <c r="H262" s="4">
        <v>5</v>
      </c>
    </row>
    <row r="263" spans="1:8" ht="12.75">
      <c r="A263" s="4" t="s">
        <v>368</v>
      </c>
      <c r="B263" s="4">
        <v>20</v>
      </c>
      <c r="C263" s="5">
        <f t="shared" si="12"/>
        <v>0.7407407407407407</v>
      </c>
      <c r="D263" s="4">
        <v>6</v>
      </c>
      <c r="E263" s="5">
        <f t="shared" si="13"/>
        <v>0.2222222222222222</v>
      </c>
      <c r="F263" s="4">
        <v>1</v>
      </c>
      <c r="G263" s="5">
        <f t="shared" si="14"/>
        <v>0.037037037037037035</v>
      </c>
      <c r="H263" s="4">
        <v>27</v>
      </c>
    </row>
    <row r="264" spans="1:8" ht="12.75">
      <c r="A264" s="4" t="s">
        <v>369</v>
      </c>
      <c r="B264" s="4">
        <v>24</v>
      </c>
      <c r="C264" s="5">
        <f t="shared" si="12"/>
        <v>0.5217391304347826</v>
      </c>
      <c r="D264" s="4">
        <v>19</v>
      </c>
      <c r="E264" s="5">
        <f t="shared" si="13"/>
        <v>0.41304347826086957</v>
      </c>
      <c r="F264" s="4">
        <v>3</v>
      </c>
      <c r="G264" s="5">
        <f t="shared" si="14"/>
        <v>0.06521739130434782</v>
      </c>
      <c r="H264" s="4">
        <v>46</v>
      </c>
    </row>
    <row r="265" spans="1:8" ht="12.75">
      <c r="A265" s="4" t="s">
        <v>370</v>
      </c>
      <c r="B265" s="4">
        <v>116</v>
      </c>
      <c r="C265" s="5">
        <f t="shared" si="12"/>
        <v>0.7295597484276729</v>
      </c>
      <c r="D265" s="4">
        <v>37</v>
      </c>
      <c r="E265" s="5">
        <f t="shared" si="13"/>
        <v>0.23270440251572327</v>
      </c>
      <c r="F265" s="4">
        <v>6</v>
      </c>
      <c r="G265" s="5">
        <f t="shared" si="14"/>
        <v>0.03773584905660377</v>
      </c>
      <c r="H265" s="4">
        <v>159</v>
      </c>
    </row>
    <row r="266" spans="1:8" ht="12.75">
      <c r="A266" s="4" t="s">
        <v>371</v>
      </c>
      <c r="B266" s="4">
        <v>5</v>
      </c>
      <c r="C266" s="5">
        <f t="shared" si="12"/>
        <v>0.5</v>
      </c>
      <c r="D266" s="4">
        <v>5</v>
      </c>
      <c r="E266" s="5">
        <f t="shared" si="13"/>
        <v>0.5</v>
      </c>
      <c r="F266" s="4">
        <v>0</v>
      </c>
      <c r="G266" s="5">
        <f t="shared" si="14"/>
        <v>0</v>
      </c>
      <c r="H266" s="4">
        <v>10</v>
      </c>
    </row>
    <row r="267" spans="1:8" ht="12.75">
      <c r="A267" s="4" t="s">
        <v>372</v>
      </c>
      <c r="B267" s="4">
        <v>8</v>
      </c>
      <c r="C267" s="5">
        <f t="shared" si="12"/>
        <v>0.8</v>
      </c>
      <c r="D267" s="4">
        <v>1</v>
      </c>
      <c r="E267" s="5">
        <f t="shared" si="13"/>
        <v>0.1</v>
      </c>
      <c r="F267" s="4">
        <v>1</v>
      </c>
      <c r="G267" s="5">
        <f t="shared" si="14"/>
        <v>0.1</v>
      </c>
      <c r="H267" s="4">
        <v>10</v>
      </c>
    </row>
    <row r="268" spans="1:8" ht="12.75">
      <c r="A268" s="4" t="s">
        <v>373</v>
      </c>
      <c r="B268" s="4">
        <v>0</v>
      </c>
      <c r="C268" s="5">
        <v>0</v>
      </c>
      <c r="D268" s="4">
        <v>0</v>
      </c>
      <c r="E268" s="5">
        <v>0</v>
      </c>
      <c r="F268" s="4">
        <v>0</v>
      </c>
      <c r="G268" s="5">
        <v>0</v>
      </c>
      <c r="H268" s="4">
        <v>0</v>
      </c>
    </row>
    <row r="269" spans="1:8" ht="12.75">
      <c r="A269" s="4" t="s">
        <v>374</v>
      </c>
      <c r="B269" s="4">
        <v>25</v>
      </c>
      <c r="C269" s="5">
        <f t="shared" si="12"/>
        <v>0.6756756756756757</v>
      </c>
      <c r="D269" s="4">
        <v>10</v>
      </c>
      <c r="E269" s="5">
        <f t="shared" si="13"/>
        <v>0.2702702702702703</v>
      </c>
      <c r="F269" s="4">
        <v>2</v>
      </c>
      <c r="G269" s="5">
        <f t="shared" si="14"/>
        <v>0.05405405405405406</v>
      </c>
      <c r="H269" s="4">
        <v>37</v>
      </c>
    </row>
    <row r="270" spans="1:8" ht="12.75">
      <c r="A270" s="4" t="s">
        <v>375</v>
      </c>
      <c r="B270" s="4">
        <v>1</v>
      </c>
      <c r="C270" s="5">
        <f t="shared" si="12"/>
        <v>0.5</v>
      </c>
      <c r="D270" s="4">
        <v>1</v>
      </c>
      <c r="E270" s="5">
        <f t="shared" si="13"/>
        <v>0.5</v>
      </c>
      <c r="F270" s="4">
        <v>0</v>
      </c>
      <c r="G270" s="5">
        <f t="shared" si="14"/>
        <v>0</v>
      </c>
      <c r="H270" s="4">
        <v>2</v>
      </c>
    </row>
    <row r="271" spans="1:8" ht="12.75">
      <c r="A271" s="4" t="s">
        <v>376</v>
      </c>
      <c r="B271" s="4">
        <v>31</v>
      </c>
      <c r="C271" s="5">
        <f t="shared" si="12"/>
        <v>0.5</v>
      </c>
      <c r="D271" s="4">
        <v>26</v>
      </c>
      <c r="E271" s="5">
        <f t="shared" si="13"/>
        <v>0.41935483870967744</v>
      </c>
      <c r="F271" s="4">
        <v>5</v>
      </c>
      <c r="G271" s="5">
        <f t="shared" si="14"/>
        <v>0.08064516129032258</v>
      </c>
      <c r="H271" s="4">
        <v>62</v>
      </c>
    </row>
    <row r="272" spans="1:8" ht="12.75">
      <c r="A272" s="4" t="s">
        <v>377</v>
      </c>
      <c r="B272" s="4">
        <v>112</v>
      </c>
      <c r="C272" s="5">
        <f t="shared" si="12"/>
        <v>0.7133757961783439</v>
      </c>
      <c r="D272" s="4">
        <v>30</v>
      </c>
      <c r="E272" s="5">
        <f t="shared" si="13"/>
        <v>0.1910828025477707</v>
      </c>
      <c r="F272" s="4">
        <v>15</v>
      </c>
      <c r="G272" s="5">
        <f t="shared" si="14"/>
        <v>0.09554140127388536</v>
      </c>
      <c r="H272" s="4">
        <v>157</v>
      </c>
    </row>
    <row r="273" spans="1:8" ht="12.75">
      <c r="A273" s="4" t="s">
        <v>378</v>
      </c>
      <c r="B273" s="4">
        <v>209</v>
      </c>
      <c r="C273" s="5">
        <v>0.66</v>
      </c>
      <c r="D273" s="4">
        <v>71</v>
      </c>
      <c r="E273" s="5">
        <f t="shared" si="13"/>
        <v>0.22611464968152867</v>
      </c>
      <c r="F273" s="4">
        <v>34</v>
      </c>
      <c r="G273" s="5">
        <f t="shared" si="14"/>
        <v>0.10828025477707007</v>
      </c>
      <c r="H273" s="4">
        <v>314</v>
      </c>
    </row>
    <row r="274" spans="1:8" ht="12.75">
      <c r="A274" s="4" t="s">
        <v>379</v>
      </c>
      <c r="B274" s="4">
        <v>5</v>
      </c>
      <c r="C274" s="5">
        <f t="shared" si="12"/>
        <v>0.7142857142857143</v>
      </c>
      <c r="D274" s="4">
        <v>2</v>
      </c>
      <c r="E274" s="5">
        <f t="shared" si="13"/>
        <v>0.2857142857142857</v>
      </c>
      <c r="F274" s="4">
        <v>0</v>
      </c>
      <c r="G274" s="5">
        <f t="shared" si="14"/>
        <v>0</v>
      </c>
      <c r="H274" s="4">
        <v>7</v>
      </c>
    </row>
    <row r="275" spans="1:8" ht="12.75">
      <c r="A275" s="4" t="s">
        <v>380</v>
      </c>
      <c r="B275" s="4">
        <v>43</v>
      </c>
      <c r="C275" s="5">
        <f t="shared" si="12"/>
        <v>0.7413793103448276</v>
      </c>
      <c r="D275" s="4">
        <v>13</v>
      </c>
      <c r="E275" s="5">
        <f t="shared" si="13"/>
        <v>0.22413793103448276</v>
      </c>
      <c r="F275" s="4">
        <v>2</v>
      </c>
      <c r="G275" s="5">
        <v>0.04</v>
      </c>
      <c r="H275" s="4">
        <v>58</v>
      </c>
    </row>
    <row r="276" spans="1:8" ht="12.75">
      <c r="A276" s="4" t="s">
        <v>381</v>
      </c>
      <c r="B276" s="4">
        <v>105</v>
      </c>
      <c r="C276" s="5">
        <f t="shared" si="12"/>
        <v>0.7553956834532374</v>
      </c>
      <c r="D276" s="4">
        <v>25</v>
      </c>
      <c r="E276" s="5">
        <f t="shared" si="13"/>
        <v>0.17985611510791366</v>
      </c>
      <c r="F276" s="4">
        <v>9</v>
      </c>
      <c r="G276" s="5">
        <f t="shared" si="14"/>
        <v>0.06474820143884892</v>
      </c>
      <c r="H276" s="4">
        <v>139</v>
      </c>
    </row>
    <row r="277" spans="1:8" ht="12.75">
      <c r="A277" s="4" t="s">
        <v>382</v>
      </c>
      <c r="B277" s="4">
        <v>313</v>
      </c>
      <c r="C277" s="5">
        <f t="shared" si="12"/>
        <v>0.7944162436548223</v>
      </c>
      <c r="D277" s="4">
        <v>67</v>
      </c>
      <c r="E277" s="5">
        <f t="shared" si="13"/>
        <v>0.1700507614213198</v>
      </c>
      <c r="F277" s="4">
        <v>14</v>
      </c>
      <c r="G277" s="5">
        <f t="shared" si="14"/>
        <v>0.03553299492385787</v>
      </c>
      <c r="H277" s="4">
        <v>394</v>
      </c>
    </row>
    <row r="278" spans="1:8" ht="12.75">
      <c r="A278" s="4" t="s">
        <v>383</v>
      </c>
      <c r="B278" s="4">
        <v>539</v>
      </c>
      <c r="C278" s="5">
        <f t="shared" si="12"/>
        <v>0.8968386023294509</v>
      </c>
      <c r="D278" s="4">
        <v>50</v>
      </c>
      <c r="E278" s="5">
        <f t="shared" si="13"/>
        <v>0.08319467554076539</v>
      </c>
      <c r="F278" s="4">
        <v>12</v>
      </c>
      <c r="G278" s="5">
        <f t="shared" si="14"/>
        <v>0.019966722129783693</v>
      </c>
      <c r="H278" s="4">
        <v>601</v>
      </c>
    </row>
    <row r="279" spans="1:8" ht="12.75">
      <c r="A279" s="4" t="s">
        <v>384</v>
      </c>
      <c r="B279" s="4">
        <v>88</v>
      </c>
      <c r="C279" s="5">
        <f t="shared" si="12"/>
        <v>0.6984126984126984</v>
      </c>
      <c r="D279" s="4">
        <v>34</v>
      </c>
      <c r="E279" s="5">
        <f t="shared" si="13"/>
        <v>0.2698412698412698</v>
      </c>
      <c r="F279" s="4">
        <v>4</v>
      </c>
      <c r="G279" s="5">
        <f t="shared" si="14"/>
        <v>0.031746031746031744</v>
      </c>
      <c r="H279" s="4">
        <v>126</v>
      </c>
    </row>
    <row r="280" spans="1:8" ht="12.75">
      <c r="A280" s="4" t="s">
        <v>385</v>
      </c>
      <c r="B280" s="4">
        <v>10</v>
      </c>
      <c r="C280" s="5">
        <v>0.72</v>
      </c>
      <c r="D280" s="4">
        <v>3</v>
      </c>
      <c r="E280" s="5">
        <f t="shared" si="13"/>
        <v>0.21428571428571427</v>
      </c>
      <c r="F280" s="4">
        <v>1</v>
      </c>
      <c r="G280" s="5">
        <f t="shared" si="14"/>
        <v>0.07142857142857142</v>
      </c>
      <c r="H280" s="4">
        <v>14</v>
      </c>
    </row>
    <row r="281" spans="1:8" ht="12.75">
      <c r="A281" s="4" t="s">
        <v>386</v>
      </c>
      <c r="B281" s="4">
        <v>13</v>
      </c>
      <c r="C281" s="5">
        <f t="shared" si="12"/>
        <v>0.5909090909090909</v>
      </c>
      <c r="D281" s="4">
        <v>6</v>
      </c>
      <c r="E281" s="5">
        <f t="shared" si="13"/>
        <v>0.2727272727272727</v>
      </c>
      <c r="F281" s="4">
        <v>3</v>
      </c>
      <c r="G281" s="5">
        <f t="shared" si="14"/>
        <v>0.13636363636363635</v>
      </c>
      <c r="H281" s="4">
        <v>22</v>
      </c>
    </row>
    <row r="282" spans="1:8" ht="12.75">
      <c r="A282" s="4" t="s">
        <v>387</v>
      </c>
      <c r="B282" s="4">
        <v>29</v>
      </c>
      <c r="C282" s="5">
        <f t="shared" si="12"/>
        <v>0.8529411764705882</v>
      </c>
      <c r="D282" s="4">
        <v>3</v>
      </c>
      <c r="E282" s="5">
        <f t="shared" si="13"/>
        <v>0.08823529411764706</v>
      </c>
      <c r="F282" s="4">
        <v>2</v>
      </c>
      <c r="G282" s="5">
        <f t="shared" si="14"/>
        <v>0.058823529411764705</v>
      </c>
      <c r="H282" s="4">
        <v>34</v>
      </c>
    </row>
    <row r="283" spans="1:8" ht="12.75">
      <c r="A283" s="4" t="s">
        <v>388</v>
      </c>
      <c r="B283" s="4">
        <v>17</v>
      </c>
      <c r="C283" s="5">
        <f t="shared" si="12"/>
        <v>0.6538461538461539</v>
      </c>
      <c r="D283" s="4">
        <v>6</v>
      </c>
      <c r="E283" s="5">
        <f t="shared" si="13"/>
        <v>0.23076923076923078</v>
      </c>
      <c r="F283" s="4">
        <v>3</v>
      </c>
      <c r="G283" s="5">
        <f t="shared" si="14"/>
        <v>0.11538461538461539</v>
      </c>
      <c r="H283" s="4">
        <v>26</v>
      </c>
    </row>
    <row r="284" spans="1:8" ht="12.75">
      <c r="A284" s="4" t="s">
        <v>389</v>
      </c>
      <c r="B284" s="4">
        <v>0</v>
      </c>
      <c r="C284" s="5">
        <v>0</v>
      </c>
      <c r="D284" s="4">
        <v>0</v>
      </c>
      <c r="E284" s="5">
        <v>0</v>
      </c>
      <c r="F284" s="4">
        <v>0</v>
      </c>
      <c r="G284" s="5">
        <v>0</v>
      </c>
      <c r="H284" s="4">
        <v>0</v>
      </c>
    </row>
    <row r="285" spans="1:8" ht="12.75">
      <c r="A285" s="4" t="s">
        <v>390</v>
      </c>
      <c r="B285" s="4">
        <v>6</v>
      </c>
      <c r="C285" s="5">
        <f t="shared" si="12"/>
        <v>0.8571428571428571</v>
      </c>
      <c r="D285" s="4">
        <v>1</v>
      </c>
      <c r="E285" s="5">
        <f t="shared" si="13"/>
        <v>0.14285714285714285</v>
      </c>
      <c r="F285" s="4">
        <v>0</v>
      </c>
      <c r="G285" s="5">
        <f t="shared" si="14"/>
        <v>0</v>
      </c>
      <c r="H285" s="4">
        <v>7</v>
      </c>
    </row>
    <row r="286" spans="1:8" ht="12.75">
      <c r="A286" s="4" t="s">
        <v>391</v>
      </c>
      <c r="B286" s="4">
        <v>7</v>
      </c>
      <c r="C286" s="5">
        <f t="shared" si="12"/>
        <v>0.5833333333333334</v>
      </c>
      <c r="D286" s="4">
        <v>2</v>
      </c>
      <c r="E286" s="5">
        <f t="shared" si="13"/>
        <v>0.16666666666666666</v>
      </c>
      <c r="F286" s="4">
        <v>3</v>
      </c>
      <c r="G286" s="5">
        <f t="shared" si="14"/>
        <v>0.25</v>
      </c>
      <c r="H286" s="4">
        <v>12</v>
      </c>
    </row>
    <row r="287" spans="1:8" ht="12.75">
      <c r="A287" s="4" t="s">
        <v>392</v>
      </c>
      <c r="B287" s="4">
        <v>4</v>
      </c>
      <c r="C287" s="5">
        <f t="shared" si="12"/>
        <v>0.36363636363636365</v>
      </c>
      <c r="D287" s="4">
        <v>6</v>
      </c>
      <c r="E287" s="5">
        <f t="shared" si="13"/>
        <v>0.5454545454545454</v>
      </c>
      <c r="F287" s="4">
        <v>1</v>
      </c>
      <c r="G287" s="5">
        <f t="shared" si="14"/>
        <v>0.09090909090909091</v>
      </c>
      <c r="H287" s="4">
        <v>11</v>
      </c>
    </row>
    <row r="288" spans="1:8" ht="12.75">
      <c r="A288" s="4" t="s">
        <v>393</v>
      </c>
      <c r="B288" s="4">
        <v>36</v>
      </c>
      <c r="C288" s="5">
        <f t="shared" si="12"/>
        <v>0.7659574468085106</v>
      </c>
      <c r="D288" s="4">
        <v>7</v>
      </c>
      <c r="E288" s="5">
        <f t="shared" si="13"/>
        <v>0.14893617021276595</v>
      </c>
      <c r="F288" s="4">
        <v>4</v>
      </c>
      <c r="G288" s="5">
        <v>0.08</v>
      </c>
      <c r="H288" s="4">
        <v>47</v>
      </c>
    </row>
    <row r="289" spans="1:8" ht="12.75">
      <c r="A289" s="4" t="s">
        <v>394</v>
      </c>
      <c r="B289" s="4">
        <v>0</v>
      </c>
      <c r="C289" s="5">
        <v>0</v>
      </c>
      <c r="D289" s="4">
        <v>0</v>
      </c>
      <c r="E289" s="5">
        <v>0</v>
      </c>
      <c r="F289" s="4">
        <v>0</v>
      </c>
      <c r="G289" s="5">
        <v>0</v>
      </c>
      <c r="H289" s="4">
        <v>0</v>
      </c>
    </row>
    <row r="290" spans="1:8" ht="12.75">
      <c r="A290" s="4" t="s">
        <v>395</v>
      </c>
      <c r="B290" s="4">
        <v>0</v>
      </c>
      <c r="C290" s="5">
        <v>0</v>
      </c>
      <c r="D290" s="4">
        <v>0</v>
      </c>
      <c r="E290" s="5">
        <v>0</v>
      </c>
      <c r="F290" s="4">
        <v>0</v>
      </c>
      <c r="G290" s="5">
        <v>0</v>
      </c>
      <c r="H290" s="4">
        <v>0</v>
      </c>
    </row>
    <row r="291" spans="1:8" ht="12.75">
      <c r="A291" s="4" t="s">
        <v>396</v>
      </c>
      <c r="B291" s="4">
        <v>105</v>
      </c>
      <c r="C291" s="5">
        <f t="shared" si="12"/>
        <v>0.8974358974358975</v>
      </c>
      <c r="D291" s="4">
        <v>8</v>
      </c>
      <c r="E291" s="5">
        <f t="shared" si="13"/>
        <v>0.06837606837606838</v>
      </c>
      <c r="F291" s="4">
        <v>4</v>
      </c>
      <c r="G291" s="5">
        <f t="shared" si="14"/>
        <v>0.03418803418803419</v>
      </c>
      <c r="H291" s="4">
        <v>117</v>
      </c>
    </row>
    <row r="292" spans="1:8" ht="12.75">
      <c r="A292" s="4" t="s">
        <v>397</v>
      </c>
      <c r="B292" s="4">
        <v>1</v>
      </c>
      <c r="C292" s="5">
        <f t="shared" si="12"/>
        <v>0.5</v>
      </c>
      <c r="D292" s="4">
        <v>0</v>
      </c>
      <c r="E292" s="5">
        <f t="shared" si="13"/>
        <v>0</v>
      </c>
      <c r="F292" s="4">
        <v>1</v>
      </c>
      <c r="G292" s="5">
        <f t="shared" si="14"/>
        <v>0.5</v>
      </c>
      <c r="H292" s="4">
        <v>2</v>
      </c>
    </row>
    <row r="293" spans="1:8" ht="12.75">
      <c r="A293" s="4" t="s">
        <v>398</v>
      </c>
      <c r="B293" s="4">
        <v>6</v>
      </c>
      <c r="C293" s="5">
        <f t="shared" si="12"/>
        <v>0.75</v>
      </c>
      <c r="D293" s="4">
        <v>2</v>
      </c>
      <c r="E293" s="5">
        <f t="shared" si="13"/>
        <v>0.25</v>
      </c>
      <c r="F293" s="4">
        <v>0</v>
      </c>
      <c r="G293" s="5">
        <f t="shared" si="14"/>
        <v>0</v>
      </c>
      <c r="H293" s="4">
        <v>8</v>
      </c>
    </row>
    <row r="294" spans="1:8" ht="12.75">
      <c r="A294" s="4" t="s">
        <v>399</v>
      </c>
      <c r="B294" s="4">
        <v>6</v>
      </c>
      <c r="C294" s="5">
        <f t="shared" si="12"/>
        <v>0.75</v>
      </c>
      <c r="D294" s="4">
        <v>2</v>
      </c>
      <c r="E294" s="5">
        <f t="shared" si="13"/>
        <v>0.25</v>
      </c>
      <c r="F294" s="4">
        <v>0</v>
      </c>
      <c r="G294" s="5">
        <f t="shared" si="14"/>
        <v>0</v>
      </c>
      <c r="H294" s="4">
        <v>8</v>
      </c>
    </row>
    <row r="295" spans="1:8" s="3" customFormat="1" ht="12.75">
      <c r="A295" s="8" t="s">
        <v>541</v>
      </c>
      <c r="B295" s="8">
        <f>SUM(B224:B294)</f>
        <v>4903</v>
      </c>
      <c r="C295" s="9">
        <v>0.76</v>
      </c>
      <c r="D295" s="8">
        <f>SUM(D224:D294)</f>
        <v>1260</v>
      </c>
      <c r="E295" s="9">
        <f t="shared" si="13"/>
        <v>0.19378652722239312</v>
      </c>
      <c r="F295" s="8">
        <f>SUM(F224:F294)</f>
        <v>339</v>
      </c>
      <c r="G295" s="9">
        <f t="shared" si="14"/>
        <v>0.05213780375269148</v>
      </c>
      <c r="H295" s="8">
        <f>SUM(H224:H294)</f>
        <v>6502</v>
      </c>
    </row>
    <row r="296" spans="1:8" ht="12.75">
      <c r="A296" s="4"/>
      <c r="B296" s="4"/>
      <c r="C296" s="5"/>
      <c r="D296" s="4"/>
      <c r="E296" s="5"/>
      <c r="F296" s="4"/>
      <c r="G296" s="5"/>
      <c r="H296" s="4"/>
    </row>
    <row r="297" spans="1:8" ht="12.75">
      <c r="A297" s="4" t="s">
        <v>400</v>
      </c>
      <c r="B297" s="4">
        <v>16</v>
      </c>
      <c r="C297" s="5">
        <v>0.61</v>
      </c>
      <c r="D297" s="4">
        <v>2</v>
      </c>
      <c r="E297" s="5">
        <f t="shared" si="13"/>
        <v>0.07692307692307693</v>
      </c>
      <c r="F297" s="4">
        <v>8</v>
      </c>
      <c r="G297" s="5">
        <f t="shared" si="14"/>
        <v>0.3076923076923077</v>
      </c>
      <c r="H297" s="4">
        <v>26</v>
      </c>
    </row>
    <row r="298" spans="1:8" ht="12.75">
      <c r="A298" s="4" t="s">
        <v>401</v>
      </c>
      <c r="B298" s="4">
        <v>10</v>
      </c>
      <c r="C298" s="5">
        <f t="shared" si="12"/>
        <v>0.5555555555555556</v>
      </c>
      <c r="D298" s="4">
        <v>6</v>
      </c>
      <c r="E298" s="5">
        <f t="shared" si="13"/>
        <v>0.3333333333333333</v>
      </c>
      <c r="F298" s="4">
        <v>2</v>
      </c>
      <c r="G298" s="5">
        <f t="shared" si="14"/>
        <v>0.1111111111111111</v>
      </c>
      <c r="H298" s="4">
        <v>18</v>
      </c>
    </row>
    <row r="299" spans="1:8" ht="12.75">
      <c r="A299" s="4" t="s">
        <v>402</v>
      </c>
      <c r="B299" s="4">
        <v>2</v>
      </c>
      <c r="C299" s="5">
        <f t="shared" si="12"/>
        <v>1</v>
      </c>
      <c r="D299" s="4">
        <v>0</v>
      </c>
      <c r="E299" s="5">
        <f t="shared" si="13"/>
        <v>0</v>
      </c>
      <c r="F299" s="4">
        <v>0</v>
      </c>
      <c r="G299" s="5">
        <f t="shared" si="14"/>
        <v>0</v>
      </c>
      <c r="H299" s="4">
        <v>2</v>
      </c>
    </row>
    <row r="300" spans="1:8" ht="12.75">
      <c r="A300" s="4" t="s">
        <v>403</v>
      </c>
      <c r="B300" s="4">
        <v>4</v>
      </c>
      <c r="C300" s="5">
        <f t="shared" si="12"/>
        <v>0.6666666666666666</v>
      </c>
      <c r="D300" s="4">
        <v>2</v>
      </c>
      <c r="E300" s="5">
        <f t="shared" si="13"/>
        <v>0.3333333333333333</v>
      </c>
      <c r="F300" s="4">
        <v>0</v>
      </c>
      <c r="G300" s="5">
        <f t="shared" si="14"/>
        <v>0</v>
      </c>
      <c r="H300" s="4">
        <v>6</v>
      </c>
    </row>
    <row r="301" spans="1:8" ht="12.75">
      <c r="A301" s="4" t="s">
        <v>404</v>
      </c>
      <c r="B301" s="4">
        <v>4</v>
      </c>
      <c r="C301" s="5">
        <f t="shared" si="12"/>
        <v>1</v>
      </c>
      <c r="D301" s="4">
        <v>0</v>
      </c>
      <c r="E301" s="5">
        <f t="shared" si="13"/>
        <v>0</v>
      </c>
      <c r="F301" s="4">
        <v>0</v>
      </c>
      <c r="G301" s="5">
        <f t="shared" si="14"/>
        <v>0</v>
      </c>
      <c r="H301" s="4">
        <v>4</v>
      </c>
    </row>
    <row r="302" spans="1:8" ht="12.75">
      <c r="A302" s="4" t="s">
        <v>405</v>
      </c>
      <c r="B302" s="4">
        <v>23</v>
      </c>
      <c r="C302" s="5">
        <f t="shared" si="12"/>
        <v>0.7666666666666667</v>
      </c>
      <c r="D302" s="4">
        <v>6</v>
      </c>
      <c r="E302" s="5">
        <f t="shared" si="13"/>
        <v>0.2</v>
      </c>
      <c r="F302" s="4">
        <v>1</v>
      </c>
      <c r="G302" s="5">
        <f t="shared" si="14"/>
        <v>0.03333333333333333</v>
      </c>
      <c r="H302" s="4">
        <v>30</v>
      </c>
    </row>
    <row r="303" spans="1:8" ht="12.75">
      <c r="A303" s="4" t="s">
        <v>406</v>
      </c>
      <c r="B303" s="4">
        <v>125</v>
      </c>
      <c r="C303" s="5">
        <f t="shared" si="12"/>
        <v>0.6578947368421053</v>
      </c>
      <c r="D303" s="4">
        <v>43</v>
      </c>
      <c r="E303" s="5">
        <f t="shared" si="13"/>
        <v>0.22631578947368422</v>
      </c>
      <c r="F303" s="4">
        <v>22</v>
      </c>
      <c r="G303" s="5">
        <v>0.11</v>
      </c>
      <c r="H303" s="4">
        <v>190</v>
      </c>
    </row>
    <row r="304" spans="1:8" ht="12.75">
      <c r="A304" s="4" t="s">
        <v>407</v>
      </c>
      <c r="B304" s="4">
        <v>62</v>
      </c>
      <c r="C304" s="5">
        <f t="shared" si="12"/>
        <v>0.6078431372549019</v>
      </c>
      <c r="D304" s="4">
        <v>24</v>
      </c>
      <c r="E304" s="5">
        <v>0.23</v>
      </c>
      <c r="F304" s="4">
        <v>16</v>
      </c>
      <c r="G304" s="5">
        <f t="shared" si="14"/>
        <v>0.1568627450980392</v>
      </c>
      <c r="H304" s="4">
        <v>102</v>
      </c>
    </row>
    <row r="305" spans="1:8" ht="12.75">
      <c r="A305" s="4" t="s">
        <v>408</v>
      </c>
      <c r="B305" s="4">
        <v>26</v>
      </c>
      <c r="C305" s="5">
        <f t="shared" si="12"/>
        <v>0.8387096774193549</v>
      </c>
      <c r="D305" s="4">
        <v>1</v>
      </c>
      <c r="E305" s="5">
        <f t="shared" si="13"/>
        <v>0.03225806451612903</v>
      </c>
      <c r="F305" s="4">
        <v>4</v>
      </c>
      <c r="G305" s="5">
        <f t="shared" si="14"/>
        <v>0.12903225806451613</v>
      </c>
      <c r="H305" s="4">
        <v>31</v>
      </c>
    </row>
    <row r="306" spans="1:8" ht="12.75">
      <c r="A306" s="4" t="s">
        <v>409</v>
      </c>
      <c r="B306" s="4">
        <v>2</v>
      </c>
      <c r="C306" s="5">
        <f t="shared" si="12"/>
        <v>1</v>
      </c>
      <c r="D306" s="4">
        <v>0</v>
      </c>
      <c r="E306" s="5">
        <f t="shared" si="13"/>
        <v>0</v>
      </c>
      <c r="F306" s="4">
        <v>0</v>
      </c>
      <c r="G306" s="5">
        <f t="shared" si="14"/>
        <v>0</v>
      </c>
      <c r="H306" s="4">
        <v>2</v>
      </c>
    </row>
    <row r="307" spans="1:8" ht="12.75">
      <c r="A307" s="4" t="s">
        <v>410</v>
      </c>
      <c r="B307" s="4">
        <v>6</v>
      </c>
      <c r="C307" s="5">
        <f t="shared" si="12"/>
        <v>0.75</v>
      </c>
      <c r="D307" s="4">
        <v>2</v>
      </c>
      <c r="E307" s="5">
        <f t="shared" si="13"/>
        <v>0.25</v>
      </c>
      <c r="F307" s="4">
        <v>0</v>
      </c>
      <c r="G307" s="5">
        <f t="shared" si="14"/>
        <v>0</v>
      </c>
      <c r="H307" s="4">
        <v>8</v>
      </c>
    </row>
    <row r="308" spans="1:8" ht="12.75">
      <c r="A308" s="4" t="s">
        <v>411</v>
      </c>
      <c r="B308" s="4">
        <v>6</v>
      </c>
      <c r="C308" s="5">
        <f t="shared" si="12"/>
        <v>0.75</v>
      </c>
      <c r="D308" s="4">
        <v>2</v>
      </c>
      <c r="E308" s="5">
        <f t="shared" si="13"/>
        <v>0.25</v>
      </c>
      <c r="F308" s="4">
        <v>0</v>
      </c>
      <c r="G308" s="5">
        <f t="shared" si="14"/>
        <v>0</v>
      </c>
      <c r="H308" s="4">
        <v>8</v>
      </c>
    </row>
    <row r="309" spans="1:8" ht="12.75">
      <c r="A309" s="4" t="s">
        <v>412</v>
      </c>
      <c r="B309" s="4">
        <v>41</v>
      </c>
      <c r="C309" s="5">
        <f t="shared" si="12"/>
        <v>0.7321428571428571</v>
      </c>
      <c r="D309" s="4">
        <v>14</v>
      </c>
      <c r="E309" s="5">
        <f t="shared" si="13"/>
        <v>0.25</v>
      </c>
      <c r="F309" s="4">
        <v>1</v>
      </c>
      <c r="G309" s="5">
        <f t="shared" si="14"/>
        <v>0.017857142857142856</v>
      </c>
      <c r="H309" s="4">
        <v>56</v>
      </c>
    </row>
    <row r="310" spans="1:8" ht="12.75">
      <c r="A310" s="4" t="s">
        <v>413</v>
      </c>
      <c r="B310" s="4">
        <v>24</v>
      </c>
      <c r="C310" s="5">
        <f t="shared" si="12"/>
        <v>0.7058823529411765</v>
      </c>
      <c r="D310" s="4">
        <v>8</v>
      </c>
      <c r="E310" s="5">
        <v>0.23</v>
      </c>
      <c r="F310" s="4">
        <v>2</v>
      </c>
      <c r="G310" s="5">
        <f t="shared" si="14"/>
        <v>0.058823529411764705</v>
      </c>
      <c r="H310" s="4">
        <v>34</v>
      </c>
    </row>
    <row r="311" spans="1:8" ht="12.75">
      <c r="A311" s="4" t="s">
        <v>414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ht="12.75">
      <c r="A312" s="4" t="s">
        <v>415</v>
      </c>
      <c r="B312" s="4">
        <v>11</v>
      </c>
      <c r="C312" s="5">
        <f t="shared" si="12"/>
        <v>0.4074074074074074</v>
      </c>
      <c r="D312" s="4">
        <v>9</v>
      </c>
      <c r="E312" s="5">
        <f t="shared" si="13"/>
        <v>0.3333333333333333</v>
      </c>
      <c r="F312" s="4">
        <v>7</v>
      </c>
      <c r="G312" s="5">
        <f t="shared" si="14"/>
        <v>0.25925925925925924</v>
      </c>
      <c r="H312" s="4">
        <v>27</v>
      </c>
    </row>
    <row r="313" spans="1:8" ht="12.75">
      <c r="A313" s="4" t="s">
        <v>416</v>
      </c>
      <c r="B313" s="4">
        <v>30</v>
      </c>
      <c r="C313" s="5">
        <v>0.62</v>
      </c>
      <c r="D313" s="4">
        <v>8</v>
      </c>
      <c r="E313" s="5">
        <f t="shared" si="13"/>
        <v>0.16666666666666666</v>
      </c>
      <c r="F313" s="4">
        <v>10</v>
      </c>
      <c r="G313" s="5">
        <f t="shared" si="14"/>
        <v>0.20833333333333334</v>
      </c>
      <c r="H313" s="4">
        <v>48</v>
      </c>
    </row>
    <row r="314" spans="1:8" ht="12.75">
      <c r="A314" s="4" t="s">
        <v>417</v>
      </c>
      <c r="B314" s="4">
        <v>10</v>
      </c>
      <c r="C314" s="5">
        <f t="shared" si="12"/>
        <v>0.625</v>
      </c>
      <c r="D314" s="4">
        <v>6</v>
      </c>
      <c r="E314" s="5">
        <v>0.37</v>
      </c>
      <c r="F314" s="4">
        <v>0</v>
      </c>
      <c r="G314" s="5">
        <f t="shared" si="14"/>
        <v>0</v>
      </c>
      <c r="H314" s="4">
        <v>16</v>
      </c>
    </row>
    <row r="315" spans="1:8" ht="12.75">
      <c r="A315" s="4" t="s">
        <v>418</v>
      </c>
      <c r="B315" s="4">
        <v>5</v>
      </c>
      <c r="C315" s="5">
        <f t="shared" si="12"/>
        <v>0.625</v>
      </c>
      <c r="D315" s="4">
        <v>2</v>
      </c>
      <c r="E315" s="5">
        <f t="shared" si="13"/>
        <v>0.25</v>
      </c>
      <c r="F315" s="4">
        <v>1</v>
      </c>
      <c r="G315" s="5">
        <v>0.12</v>
      </c>
      <c r="H315" s="4">
        <v>8</v>
      </c>
    </row>
    <row r="316" spans="1:8" ht="12.75">
      <c r="A316" s="4" t="s">
        <v>419</v>
      </c>
      <c r="B316" s="4">
        <v>2</v>
      </c>
      <c r="C316" s="5">
        <f t="shared" si="12"/>
        <v>1</v>
      </c>
      <c r="D316" s="4">
        <v>0</v>
      </c>
      <c r="E316" s="5">
        <f t="shared" si="13"/>
        <v>0</v>
      </c>
      <c r="F316" s="4">
        <v>0</v>
      </c>
      <c r="G316" s="5">
        <f t="shared" si="14"/>
        <v>0</v>
      </c>
      <c r="H316" s="4">
        <v>2</v>
      </c>
    </row>
    <row r="317" spans="1:8" ht="12.75">
      <c r="A317" s="4" t="s">
        <v>420</v>
      </c>
      <c r="B317" s="4">
        <v>20</v>
      </c>
      <c r="C317" s="5">
        <v>0.84</v>
      </c>
      <c r="D317" s="4">
        <v>2</v>
      </c>
      <c r="E317" s="5">
        <f t="shared" si="13"/>
        <v>0.08333333333333333</v>
      </c>
      <c r="F317" s="4">
        <v>2</v>
      </c>
      <c r="G317" s="5">
        <f t="shared" si="14"/>
        <v>0.08333333333333333</v>
      </c>
      <c r="H317" s="4">
        <v>24</v>
      </c>
    </row>
    <row r="318" spans="1:8" ht="12.75">
      <c r="A318" s="4" t="s">
        <v>421</v>
      </c>
      <c r="B318" s="4">
        <v>6</v>
      </c>
      <c r="C318" s="5">
        <f t="shared" si="12"/>
        <v>0.6666666666666666</v>
      </c>
      <c r="D318" s="4">
        <v>2</v>
      </c>
      <c r="E318" s="5">
        <f t="shared" si="13"/>
        <v>0.2222222222222222</v>
      </c>
      <c r="F318" s="4">
        <v>1</v>
      </c>
      <c r="G318" s="5">
        <f t="shared" si="14"/>
        <v>0.1111111111111111</v>
      </c>
      <c r="H318" s="4">
        <v>9</v>
      </c>
    </row>
    <row r="319" spans="1:8" ht="12.75">
      <c r="A319" s="8" t="s">
        <v>542</v>
      </c>
      <c r="B319" s="8">
        <f>SUM(B297:B318)</f>
        <v>435</v>
      </c>
      <c r="C319" s="9">
        <f t="shared" si="12"/>
        <v>0.6682027649769585</v>
      </c>
      <c r="D319" s="8">
        <f>SUM(D297:D318)</f>
        <v>139</v>
      </c>
      <c r="E319" s="9">
        <f t="shared" si="13"/>
        <v>0.21351766513056836</v>
      </c>
      <c r="F319" s="8">
        <f>SUM(F297:F318)</f>
        <v>77</v>
      </c>
      <c r="G319" s="9">
        <f t="shared" si="14"/>
        <v>0.11827956989247312</v>
      </c>
      <c r="H319" s="8">
        <f>SUM(H297:H318)</f>
        <v>651</v>
      </c>
    </row>
    <row r="320" spans="1:8" ht="12.75">
      <c r="A320" s="4"/>
      <c r="B320" s="4"/>
      <c r="C320" s="5"/>
      <c r="D320" s="4"/>
      <c r="E320" s="5"/>
      <c r="F320" s="4"/>
      <c r="G320" s="5"/>
      <c r="H320" s="4"/>
    </row>
    <row r="321" spans="1:8" ht="12.75">
      <c r="A321" s="4" t="s">
        <v>422</v>
      </c>
      <c r="B321" s="4">
        <v>33</v>
      </c>
      <c r="C321" s="5">
        <f t="shared" si="12"/>
        <v>0.559322033898305</v>
      </c>
      <c r="D321" s="4">
        <v>18</v>
      </c>
      <c r="E321" s="5">
        <v>0.3</v>
      </c>
      <c r="F321" s="4">
        <v>8</v>
      </c>
      <c r="G321" s="5">
        <f t="shared" si="14"/>
        <v>0.13559322033898305</v>
      </c>
      <c r="H321" s="4">
        <v>59</v>
      </c>
    </row>
    <row r="322" spans="1:8" ht="12.75">
      <c r="A322" s="4" t="s">
        <v>423</v>
      </c>
      <c r="B322" s="4">
        <v>40</v>
      </c>
      <c r="C322" s="5">
        <f t="shared" si="12"/>
        <v>0.5714285714285714</v>
      </c>
      <c r="D322" s="4">
        <v>19</v>
      </c>
      <c r="E322" s="5">
        <f t="shared" si="13"/>
        <v>0.2714285714285714</v>
      </c>
      <c r="F322" s="4">
        <v>11</v>
      </c>
      <c r="G322" s="5">
        <f t="shared" si="14"/>
        <v>0.15714285714285714</v>
      </c>
      <c r="H322" s="4">
        <v>70</v>
      </c>
    </row>
    <row r="323" spans="1:8" ht="12.75">
      <c r="A323" s="4" t="s">
        <v>424</v>
      </c>
      <c r="B323" s="4">
        <v>23</v>
      </c>
      <c r="C323" s="5">
        <f aca="true" t="shared" si="15" ref="C323:C385">B323/H323</f>
        <v>0.7666666666666667</v>
      </c>
      <c r="D323" s="4">
        <v>6</v>
      </c>
      <c r="E323" s="5">
        <f aca="true" t="shared" si="16" ref="E323:E385">D323/H323</f>
        <v>0.2</v>
      </c>
      <c r="F323" s="4">
        <v>1</v>
      </c>
      <c r="G323" s="5">
        <f aca="true" t="shared" si="17" ref="G323:G385">F323/H323</f>
        <v>0.03333333333333333</v>
      </c>
      <c r="H323" s="4">
        <v>30</v>
      </c>
    </row>
    <row r="324" spans="1:8" ht="12.75">
      <c r="A324" s="4" t="s">
        <v>425</v>
      </c>
      <c r="B324" s="4">
        <v>1</v>
      </c>
      <c r="C324" s="5">
        <f t="shared" si="15"/>
        <v>1</v>
      </c>
      <c r="D324" s="4">
        <v>0</v>
      </c>
      <c r="E324" s="5">
        <f t="shared" si="16"/>
        <v>0</v>
      </c>
      <c r="F324" s="4">
        <v>0</v>
      </c>
      <c r="G324" s="5">
        <f t="shared" si="17"/>
        <v>0</v>
      </c>
      <c r="H324" s="4">
        <v>1</v>
      </c>
    </row>
    <row r="325" spans="1:8" ht="12.75">
      <c r="A325" s="4" t="s">
        <v>426</v>
      </c>
      <c r="B325" s="4">
        <v>4</v>
      </c>
      <c r="C325" s="5">
        <f t="shared" si="15"/>
        <v>0.4</v>
      </c>
      <c r="D325" s="4">
        <v>5</v>
      </c>
      <c r="E325" s="5">
        <f t="shared" si="16"/>
        <v>0.5</v>
      </c>
      <c r="F325" s="4">
        <v>1</v>
      </c>
      <c r="G325" s="5">
        <f t="shared" si="17"/>
        <v>0.1</v>
      </c>
      <c r="H325" s="4">
        <v>10</v>
      </c>
    </row>
    <row r="326" spans="1:8" ht="12.75">
      <c r="A326" s="4" t="s">
        <v>427</v>
      </c>
      <c r="B326" s="4">
        <v>50</v>
      </c>
      <c r="C326" s="5">
        <f t="shared" si="15"/>
        <v>0.6172839506172839</v>
      </c>
      <c r="D326" s="4">
        <v>28</v>
      </c>
      <c r="E326" s="5">
        <v>0.34</v>
      </c>
      <c r="F326" s="4">
        <v>3</v>
      </c>
      <c r="G326" s="5">
        <f t="shared" si="17"/>
        <v>0.037037037037037035</v>
      </c>
      <c r="H326" s="4">
        <v>81</v>
      </c>
    </row>
    <row r="327" spans="1:8" ht="12.75">
      <c r="A327" s="4" t="s">
        <v>428</v>
      </c>
      <c r="B327" s="4">
        <v>1</v>
      </c>
      <c r="C327" s="5">
        <f t="shared" si="15"/>
        <v>0.3333333333333333</v>
      </c>
      <c r="D327" s="4">
        <v>1</v>
      </c>
      <c r="E327" s="5">
        <f t="shared" si="16"/>
        <v>0.3333333333333333</v>
      </c>
      <c r="F327" s="4">
        <v>1</v>
      </c>
      <c r="G327" s="5">
        <v>0.34</v>
      </c>
      <c r="H327" s="4">
        <v>3</v>
      </c>
    </row>
    <row r="328" spans="1:8" ht="12.75">
      <c r="A328" s="4" t="s">
        <v>429</v>
      </c>
      <c r="B328" s="4">
        <v>0</v>
      </c>
      <c r="C328" s="5">
        <v>0</v>
      </c>
      <c r="D328" s="4">
        <v>0</v>
      </c>
      <c r="E328" s="5">
        <v>0</v>
      </c>
      <c r="F328" s="4">
        <v>0</v>
      </c>
      <c r="G328" s="5">
        <v>0</v>
      </c>
      <c r="H328" s="4">
        <v>0</v>
      </c>
    </row>
    <row r="329" spans="1:8" ht="12.75">
      <c r="A329" s="4" t="s">
        <v>430</v>
      </c>
      <c r="B329" s="4">
        <v>18</v>
      </c>
      <c r="C329" s="5">
        <f t="shared" si="15"/>
        <v>0.6923076923076923</v>
      </c>
      <c r="D329" s="4">
        <v>8</v>
      </c>
      <c r="E329" s="5">
        <f t="shared" si="16"/>
        <v>0.3076923076923077</v>
      </c>
      <c r="F329" s="4">
        <v>0</v>
      </c>
      <c r="G329" s="5">
        <f t="shared" si="17"/>
        <v>0</v>
      </c>
      <c r="H329" s="4">
        <v>26</v>
      </c>
    </row>
    <row r="330" spans="1:8" ht="12.75">
      <c r="A330" s="4" t="s">
        <v>431</v>
      </c>
      <c r="B330" s="4">
        <v>1</v>
      </c>
      <c r="C330" s="5">
        <f t="shared" si="15"/>
        <v>1</v>
      </c>
      <c r="D330" s="4">
        <v>0</v>
      </c>
      <c r="E330" s="5">
        <f t="shared" si="16"/>
        <v>0</v>
      </c>
      <c r="F330" s="4">
        <v>0</v>
      </c>
      <c r="G330" s="5">
        <f t="shared" si="17"/>
        <v>0</v>
      </c>
      <c r="H330" s="4">
        <v>1</v>
      </c>
    </row>
    <row r="331" spans="1:8" ht="12.75">
      <c r="A331" s="4" t="s">
        <v>432</v>
      </c>
      <c r="B331" s="4">
        <v>16</v>
      </c>
      <c r="C331" s="5">
        <f t="shared" si="15"/>
        <v>0.64</v>
      </c>
      <c r="D331" s="4">
        <v>7</v>
      </c>
      <c r="E331" s="5">
        <f t="shared" si="16"/>
        <v>0.28</v>
      </c>
      <c r="F331" s="4">
        <v>2</v>
      </c>
      <c r="G331" s="5">
        <f t="shared" si="17"/>
        <v>0.08</v>
      </c>
      <c r="H331" s="4">
        <v>25</v>
      </c>
    </row>
    <row r="332" spans="1:8" ht="12.75">
      <c r="A332" s="4" t="s">
        <v>433</v>
      </c>
      <c r="B332" s="4">
        <v>16</v>
      </c>
      <c r="C332" s="5">
        <f t="shared" si="15"/>
        <v>0.5925925925925926</v>
      </c>
      <c r="D332" s="4">
        <v>8</v>
      </c>
      <c r="E332" s="5">
        <f t="shared" si="16"/>
        <v>0.2962962962962963</v>
      </c>
      <c r="F332" s="4">
        <v>3</v>
      </c>
      <c r="G332" s="5">
        <f t="shared" si="17"/>
        <v>0.1111111111111111</v>
      </c>
      <c r="H332" s="4">
        <v>27</v>
      </c>
    </row>
    <row r="333" spans="1:8" ht="12.75">
      <c r="A333" s="4" t="s">
        <v>434</v>
      </c>
      <c r="B333" s="4">
        <v>162</v>
      </c>
      <c r="C333" s="5">
        <f t="shared" si="15"/>
        <v>0.7570093457943925</v>
      </c>
      <c r="D333" s="4">
        <v>46</v>
      </c>
      <c r="E333" s="5">
        <f t="shared" si="16"/>
        <v>0.21495327102803738</v>
      </c>
      <c r="F333" s="4">
        <v>6</v>
      </c>
      <c r="G333" s="5">
        <f t="shared" si="17"/>
        <v>0.028037383177570093</v>
      </c>
      <c r="H333" s="4">
        <v>214</v>
      </c>
    </row>
    <row r="334" spans="1:8" ht="12.75">
      <c r="A334" s="4" t="s">
        <v>435</v>
      </c>
      <c r="B334" s="4">
        <v>24</v>
      </c>
      <c r="C334" s="5">
        <f t="shared" si="15"/>
        <v>0.6486486486486487</v>
      </c>
      <c r="D334" s="4">
        <v>11</v>
      </c>
      <c r="E334" s="5">
        <f t="shared" si="16"/>
        <v>0.2972972972972973</v>
      </c>
      <c r="F334" s="4">
        <v>2</v>
      </c>
      <c r="G334" s="5">
        <f t="shared" si="17"/>
        <v>0.05405405405405406</v>
      </c>
      <c r="H334" s="4">
        <v>37</v>
      </c>
    </row>
    <row r="335" spans="1:8" ht="12.75">
      <c r="A335" s="4" t="s">
        <v>436</v>
      </c>
      <c r="B335" s="4">
        <v>46</v>
      </c>
      <c r="C335" s="5">
        <f t="shared" si="15"/>
        <v>0.7301587301587301</v>
      </c>
      <c r="D335" s="4">
        <v>12</v>
      </c>
      <c r="E335" s="5">
        <f t="shared" si="16"/>
        <v>0.19047619047619047</v>
      </c>
      <c r="F335" s="4">
        <v>5</v>
      </c>
      <c r="G335" s="5">
        <f t="shared" si="17"/>
        <v>0.07936507936507936</v>
      </c>
      <c r="H335" s="4">
        <v>63</v>
      </c>
    </row>
    <row r="336" spans="1:8" ht="12.75">
      <c r="A336" s="4" t="s">
        <v>437</v>
      </c>
      <c r="B336" s="4">
        <v>4</v>
      </c>
      <c r="C336" s="5">
        <f t="shared" si="15"/>
        <v>0.8</v>
      </c>
      <c r="D336" s="4">
        <v>0</v>
      </c>
      <c r="E336" s="5">
        <f t="shared" si="16"/>
        <v>0</v>
      </c>
      <c r="F336" s="4">
        <v>1</v>
      </c>
      <c r="G336" s="5">
        <f t="shared" si="17"/>
        <v>0.2</v>
      </c>
      <c r="H336" s="4">
        <v>5</v>
      </c>
    </row>
    <row r="337" spans="1:8" ht="12.75">
      <c r="A337" s="4" t="s">
        <v>438</v>
      </c>
      <c r="B337" s="4">
        <v>21</v>
      </c>
      <c r="C337" s="5">
        <f t="shared" si="15"/>
        <v>0.525</v>
      </c>
      <c r="D337" s="4">
        <v>12</v>
      </c>
      <c r="E337" s="5">
        <f t="shared" si="16"/>
        <v>0.3</v>
      </c>
      <c r="F337" s="4">
        <v>7</v>
      </c>
      <c r="G337" s="5">
        <v>0.17</v>
      </c>
      <c r="H337" s="4">
        <v>40</v>
      </c>
    </row>
    <row r="338" spans="1:8" ht="12.75">
      <c r="A338" s="4" t="s">
        <v>439</v>
      </c>
      <c r="B338" s="4">
        <v>0</v>
      </c>
      <c r="C338" s="5">
        <v>0</v>
      </c>
      <c r="D338" s="4">
        <v>0</v>
      </c>
      <c r="E338" s="5">
        <v>0</v>
      </c>
      <c r="F338" s="4">
        <v>0</v>
      </c>
      <c r="G338" s="5">
        <v>0</v>
      </c>
      <c r="H338" s="4">
        <v>0</v>
      </c>
    </row>
    <row r="339" spans="1:8" ht="12.75">
      <c r="A339" s="4" t="s">
        <v>440</v>
      </c>
      <c r="B339" s="4">
        <v>158</v>
      </c>
      <c r="C339" s="5">
        <f t="shared" si="15"/>
        <v>0.6810344827586207</v>
      </c>
      <c r="D339" s="4">
        <v>60</v>
      </c>
      <c r="E339" s="5">
        <f t="shared" si="16"/>
        <v>0.25862068965517243</v>
      </c>
      <c r="F339" s="4">
        <v>14</v>
      </c>
      <c r="G339" s="5">
        <f t="shared" si="17"/>
        <v>0.0603448275862069</v>
      </c>
      <c r="H339" s="4">
        <v>232</v>
      </c>
    </row>
    <row r="340" spans="1:8" ht="12.75">
      <c r="A340" s="4" t="s">
        <v>441</v>
      </c>
      <c r="B340" s="4">
        <v>10</v>
      </c>
      <c r="C340" s="5">
        <f t="shared" si="15"/>
        <v>0.43478260869565216</v>
      </c>
      <c r="D340" s="4">
        <v>11</v>
      </c>
      <c r="E340" s="5">
        <f t="shared" si="16"/>
        <v>0.4782608695652174</v>
      </c>
      <c r="F340" s="4">
        <v>2</v>
      </c>
      <c r="G340" s="5">
        <f t="shared" si="17"/>
        <v>0.08695652173913043</v>
      </c>
      <c r="H340" s="4">
        <v>23</v>
      </c>
    </row>
    <row r="341" spans="1:8" ht="12.75">
      <c r="A341" s="4" t="s">
        <v>442</v>
      </c>
      <c r="B341" s="4">
        <v>0</v>
      </c>
      <c r="C341" s="5">
        <v>0</v>
      </c>
      <c r="D341" s="4">
        <v>0</v>
      </c>
      <c r="E341" s="5">
        <v>0</v>
      </c>
      <c r="F341" s="4">
        <v>0</v>
      </c>
      <c r="G341" s="5">
        <v>0</v>
      </c>
      <c r="H341" s="4">
        <v>0</v>
      </c>
    </row>
    <row r="342" spans="1:8" ht="12.75">
      <c r="A342" s="4" t="s">
        <v>443</v>
      </c>
      <c r="B342" s="4">
        <v>10</v>
      </c>
      <c r="C342" s="5">
        <f t="shared" si="15"/>
        <v>0.7142857142857143</v>
      </c>
      <c r="D342" s="4">
        <v>3</v>
      </c>
      <c r="E342" s="5">
        <f t="shared" si="16"/>
        <v>0.21428571428571427</v>
      </c>
      <c r="F342" s="4">
        <v>1</v>
      </c>
      <c r="G342" s="5">
        <f t="shared" si="17"/>
        <v>0.07142857142857142</v>
      </c>
      <c r="H342" s="4">
        <v>14</v>
      </c>
    </row>
    <row r="343" spans="1:8" ht="12.75">
      <c r="A343" s="4" t="s">
        <v>444</v>
      </c>
      <c r="B343" s="4">
        <v>28</v>
      </c>
      <c r="C343" s="5">
        <f t="shared" si="15"/>
        <v>0.7368421052631579</v>
      </c>
      <c r="D343" s="4">
        <v>8</v>
      </c>
      <c r="E343" s="5">
        <f t="shared" si="16"/>
        <v>0.21052631578947367</v>
      </c>
      <c r="F343" s="4">
        <v>2</v>
      </c>
      <c r="G343" s="5">
        <f t="shared" si="17"/>
        <v>0.05263157894736842</v>
      </c>
      <c r="H343" s="4">
        <v>38</v>
      </c>
    </row>
    <row r="344" spans="1:8" ht="12.75">
      <c r="A344" s="4" t="s">
        <v>445</v>
      </c>
      <c r="B344" s="4">
        <v>47</v>
      </c>
      <c r="C344" s="5">
        <f t="shared" si="15"/>
        <v>0.6619718309859155</v>
      </c>
      <c r="D344" s="4">
        <v>16</v>
      </c>
      <c r="E344" s="5">
        <f t="shared" si="16"/>
        <v>0.22535211267605634</v>
      </c>
      <c r="F344" s="4">
        <v>8</v>
      </c>
      <c r="G344" s="5">
        <f t="shared" si="17"/>
        <v>0.11267605633802817</v>
      </c>
      <c r="H344" s="4">
        <v>71</v>
      </c>
    </row>
    <row r="345" spans="1:8" ht="12.75">
      <c r="A345" s="4" t="s">
        <v>446</v>
      </c>
      <c r="B345" s="4">
        <v>59</v>
      </c>
      <c r="C345" s="5">
        <f t="shared" si="15"/>
        <v>0.7195121951219512</v>
      </c>
      <c r="D345" s="4">
        <v>13</v>
      </c>
      <c r="E345" s="5">
        <f t="shared" si="16"/>
        <v>0.15853658536585366</v>
      </c>
      <c r="F345" s="4">
        <v>10</v>
      </c>
      <c r="G345" s="5">
        <f t="shared" si="17"/>
        <v>0.12195121951219512</v>
      </c>
      <c r="H345" s="4">
        <v>82</v>
      </c>
    </row>
    <row r="346" spans="1:8" ht="12.75">
      <c r="A346" s="4" t="s">
        <v>447</v>
      </c>
      <c r="B346" s="4">
        <v>88</v>
      </c>
      <c r="C346" s="5">
        <f t="shared" si="15"/>
        <v>0.7333333333333333</v>
      </c>
      <c r="D346" s="4">
        <v>30</v>
      </c>
      <c r="E346" s="5">
        <f t="shared" si="16"/>
        <v>0.25</v>
      </c>
      <c r="F346" s="4">
        <v>2</v>
      </c>
      <c r="G346" s="5">
        <f t="shared" si="17"/>
        <v>0.016666666666666666</v>
      </c>
      <c r="H346" s="4">
        <v>120</v>
      </c>
    </row>
    <row r="347" spans="1:8" ht="12.75">
      <c r="A347" s="4" t="s">
        <v>448</v>
      </c>
      <c r="B347" s="4">
        <v>1</v>
      </c>
      <c r="C347" s="5">
        <f t="shared" si="15"/>
        <v>1</v>
      </c>
      <c r="D347" s="4">
        <v>0</v>
      </c>
      <c r="E347" s="5">
        <f t="shared" si="16"/>
        <v>0</v>
      </c>
      <c r="F347" s="4">
        <v>0</v>
      </c>
      <c r="G347" s="5">
        <f t="shared" si="17"/>
        <v>0</v>
      </c>
      <c r="H347" s="4">
        <v>1</v>
      </c>
    </row>
    <row r="348" spans="1:8" ht="12.75">
      <c r="A348" s="4" t="s">
        <v>449</v>
      </c>
      <c r="B348" s="4">
        <v>11</v>
      </c>
      <c r="C348" s="5">
        <f t="shared" si="15"/>
        <v>0.7857142857142857</v>
      </c>
      <c r="D348" s="4">
        <v>1</v>
      </c>
      <c r="E348" s="5">
        <f t="shared" si="16"/>
        <v>0.07142857142857142</v>
      </c>
      <c r="F348" s="4">
        <v>2</v>
      </c>
      <c r="G348" s="5">
        <f t="shared" si="17"/>
        <v>0.14285714285714285</v>
      </c>
      <c r="H348" s="4">
        <v>14</v>
      </c>
    </row>
    <row r="349" spans="1:8" ht="12.75">
      <c r="A349" s="4" t="s">
        <v>450</v>
      </c>
      <c r="B349" s="4">
        <v>13</v>
      </c>
      <c r="C349" s="5">
        <f t="shared" si="15"/>
        <v>0.8125</v>
      </c>
      <c r="D349" s="4">
        <v>1</v>
      </c>
      <c r="E349" s="5">
        <f t="shared" si="16"/>
        <v>0.0625</v>
      </c>
      <c r="F349" s="4">
        <v>2</v>
      </c>
      <c r="G349" s="5">
        <f t="shared" si="17"/>
        <v>0.125</v>
      </c>
      <c r="H349" s="4">
        <v>16</v>
      </c>
    </row>
    <row r="350" spans="1:8" ht="12.75">
      <c r="A350" s="4" t="s">
        <v>451</v>
      </c>
      <c r="B350" s="4">
        <v>54</v>
      </c>
      <c r="C350" s="5">
        <f t="shared" si="15"/>
        <v>0.7012987012987013</v>
      </c>
      <c r="D350" s="4">
        <v>18</v>
      </c>
      <c r="E350" s="5">
        <f t="shared" si="16"/>
        <v>0.23376623376623376</v>
      </c>
      <c r="F350" s="4">
        <v>5</v>
      </c>
      <c r="G350" s="5">
        <v>0.07</v>
      </c>
      <c r="H350" s="4">
        <v>77</v>
      </c>
    </row>
    <row r="351" spans="1:8" ht="12.75">
      <c r="A351" s="4" t="s">
        <v>452</v>
      </c>
      <c r="B351" s="4">
        <v>271</v>
      </c>
      <c r="C351" s="5">
        <f t="shared" si="15"/>
        <v>0.7384196185286104</v>
      </c>
      <c r="D351" s="4">
        <v>55</v>
      </c>
      <c r="E351" s="5">
        <f t="shared" si="16"/>
        <v>0.14986376021798364</v>
      </c>
      <c r="F351" s="4">
        <v>41</v>
      </c>
      <c r="G351" s="5">
        <f t="shared" si="17"/>
        <v>0.11171662125340599</v>
      </c>
      <c r="H351" s="4">
        <v>367</v>
      </c>
    </row>
    <row r="352" spans="1:8" ht="12.75">
      <c r="A352" s="4" t="s">
        <v>453</v>
      </c>
      <c r="B352" s="4">
        <v>31</v>
      </c>
      <c r="C352" s="5">
        <f t="shared" si="15"/>
        <v>0.8611111111111112</v>
      </c>
      <c r="D352" s="4">
        <v>4</v>
      </c>
      <c r="E352" s="5">
        <f t="shared" si="16"/>
        <v>0.1111111111111111</v>
      </c>
      <c r="F352" s="4">
        <v>1</v>
      </c>
      <c r="G352" s="5">
        <f t="shared" si="17"/>
        <v>0.027777777777777776</v>
      </c>
      <c r="H352" s="4">
        <v>36</v>
      </c>
    </row>
    <row r="353" spans="1:8" ht="12.75">
      <c r="A353" s="4" t="s">
        <v>454</v>
      </c>
      <c r="B353" s="4">
        <v>38</v>
      </c>
      <c r="C353" s="5">
        <f t="shared" si="15"/>
        <v>0.7169811320754716</v>
      </c>
      <c r="D353" s="4">
        <v>11</v>
      </c>
      <c r="E353" s="5">
        <f t="shared" si="16"/>
        <v>0.20754716981132076</v>
      </c>
      <c r="F353" s="4">
        <v>4</v>
      </c>
      <c r="G353" s="5">
        <v>0.07</v>
      </c>
      <c r="H353" s="4">
        <v>53</v>
      </c>
    </row>
    <row r="354" spans="1:8" ht="12.75">
      <c r="A354" s="4" t="s">
        <v>455</v>
      </c>
      <c r="B354" s="4">
        <v>13</v>
      </c>
      <c r="C354" s="5">
        <f t="shared" si="15"/>
        <v>0.5</v>
      </c>
      <c r="D354" s="4">
        <v>10</v>
      </c>
      <c r="E354" s="5">
        <f t="shared" si="16"/>
        <v>0.38461538461538464</v>
      </c>
      <c r="F354" s="4">
        <v>3</v>
      </c>
      <c r="G354" s="5">
        <f t="shared" si="17"/>
        <v>0.11538461538461539</v>
      </c>
      <c r="H354" s="4">
        <v>26</v>
      </c>
    </row>
    <row r="355" spans="1:8" ht="12.75">
      <c r="A355" s="4" t="s">
        <v>456</v>
      </c>
      <c r="B355" s="4">
        <v>4</v>
      </c>
      <c r="C355" s="5">
        <f t="shared" si="15"/>
        <v>1</v>
      </c>
      <c r="D355" s="4">
        <v>0</v>
      </c>
      <c r="E355" s="5">
        <f t="shared" si="16"/>
        <v>0</v>
      </c>
      <c r="F355" s="4">
        <v>0</v>
      </c>
      <c r="G355" s="5">
        <f t="shared" si="17"/>
        <v>0</v>
      </c>
      <c r="H355" s="4">
        <v>4</v>
      </c>
    </row>
    <row r="356" spans="1:8" ht="12.75">
      <c r="A356" s="4" t="s">
        <v>457</v>
      </c>
      <c r="B356" s="4">
        <v>2</v>
      </c>
      <c r="C356" s="5">
        <f t="shared" si="15"/>
        <v>0.6666666666666666</v>
      </c>
      <c r="D356" s="4">
        <v>1</v>
      </c>
      <c r="E356" s="5">
        <f t="shared" si="16"/>
        <v>0.3333333333333333</v>
      </c>
      <c r="F356" s="4">
        <v>0</v>
      </c>
      <c r="G356" s="5">
        <f t="shared" si="17"/>
        <v>0</v>
      </c>
      <c r="H356" s="4">
        <v>3</v>
      </c>
    </row>
    <row r="357" spans="1:8" ht="12.75">
      <c r="A357" s="8" t="s">
        <v>543</v>
      </c>
      <c r="B357" s="8">
        <f>SUM(B321:B356)</f>
        <v>1298</v>
      </c>
      <c r="C357" s="9">
        <f t="shared" si="15"/>
        <v>0.6944890315676833</v>
      </c>
      <c r="D357" s="8">
        <f>SUM(D321:D356)</f>
        <v>423</v>
      </c>
      <c r="E357" s="9">
        <f t="shared" si="16"/>
        <v>0.22632423756019263</v>
      </c>
      <c r="F357" s="8">
        <f>SUM(F321:F356)</f>
        <v>148</v>
      </c>
      <c r="G357" s="9">
        <f t="shared" si="17"/>
        <v>0.07918673087212413</v>
      </c>
      <c r="H357" s="8">
        <f>SUM(H321:H356)</f>
        <v>1869</v>
      </c>
    </row>
    <row r="358" spans="1:8" ht="12.75">
      <c r="A358" s="4"/>
      <c r="B358" s="4"/>
      <c r="C358" s="5"/>
      <c r="D358" s="4"/>
      <c r="E358" s="5"/>
      <c r="F358" s="4"/>
      <c r="G358" s="5"/>
      <c r="H358" s="4"/>
    </row>
    <row r="359" spans="1:8" ht="12.75">
      <c r="A359" s="4" t="s">
        <v>458</v>
      </c>
      <c r="B359" s="4">
        <v>334</v>
      </c>
      <c r="C359" s="5">
        <f t="shared" si="15"/>
        <v>0.7731481481481481</v>
      </c>
      <c r="D359" s="4">
        <v>78</v>
      </c>
      <c r="E359" s="5">
        <f t="shared" si="16"/>
        <v>0.18055555555555555</v>
      </c>
      <c r="F359" s="4">
        <v>20</v>
      </c>
      <c r="G359" s="5">
        <f t="shared" si="17"/>
        <v>0.046296296296296294</v>
      </c>
      <c r="H359" s="4">
        <v>432</v>
      </c>
    </row>
    <row r="360" spans="1:8" ht="12.75">
      <c r="A360" s="4" t="s">
        <v>459</v>
      </c>
      <c r="B360" s="4">
        <v>23</v>
      </c>
      <c r="C360" s="5">
        <f t="shared" si="15"/>
        <v>0.92</v>
      </c>
      <c r="D360" s="4">
        <v>2</v>
      </c>
      <c r="E360" s="5">
        <f t="shared" si="16"/>
        <v>0.08</v>
      </c>
      <c r="F360" s="4">
        <v>0</v>
      </c>
      <c r="G360" s="5">
        <f t="shared" si="17"/>
        <v>0</v>
      </c>
      <c r="H360" s="4">
        <v>25</v>
      </c>
    </row>
    <row r="361" spans="1:8" ht="12.75">
      <c r="A361" s="4" t="s">
        <v>460</v>
      </c>
      <c r="B361" s="4">
        <v>26</v>
      </c>
      <c r="C361" s="5">
        <f t="shared" si="15"/>
        <v>0.8125</v>
      </c>
      <c r="D361" s="4">
        <v>4</v>
      </c>
      <c r="E361" s="5">
        <f t="shared" si="16"/>
        <v>0.125</v>
      </c>
      <c r="F361" s="4">
        <v>2</v>
      </c>
      <c r="G361" s="5">
        <f t="shared" si="17"/>
        <v>0.0625</v>
      </c>
      <c r="H361" s="4">
        <v>32</v>
      </c>
    </row>
    <row r="362" spans="1:8" ht="12.75">
      <c r="A362" s="4" t="s">
        <v>461</v>
      </c>
      <c r="B362" s="4">
        <v>13</v>
      </c>
      <c r="C362" s="5">
        <f t="shared" si="15"/>
        <v>0.5909090909090909</v>
      </c>
      <c r="D362" s="4">
        <v>7</v>
      </c>
      <c r="E362" s="5">
        <f t="shared" si="16"/>
        <v>0.3181818181818182</v>
      </c>
      <c r="F362" s="4">
        <v>2</v>
      </c>
      <c r="G362" s="5">
        <f t="shared" si="17"/>
        <v>0.09090909090909091</v>
      </c>
      <c r="H362" s="4">
        <v>22</v>
      </c>
    </row>
    <row r="363" spans="1:8" ht="12.75">
      <c r="A363" s="4" t="s">
        <v>462</v>
      </c>
      <c r="B363" s="4">
        <v>18</v>
      </c>
      <c r="C363" s="5">
        <f t="shared" si="15"/>
        <v>0.6206896551724138</v>
      </c>
      <c r="D363" s="4">
        <v>9</v>
      </c>
      <c r="E363" s="5">
        <f t="shared" si="16"/>
        <v>0.3103448275862069</v>
      </c>
      <c r="F363" s="4">
        <v>2</v>
      </c>
      <c r="G363" s="5">
        <f t="shared" si="17"/>
        <v>0.06896551724137931</v>
      </c>
      <c r="H363" s="4">
        <v>29</v>
      </c>
    </row>
    <row r="364" spans="1:8" ht="12.75">
      <c r="A364" s="4" t="s">
        <v>463</v>
      </c>
      <c r="B364" s="4">
        <v>17</v>
      </c>
      <c r="C364" s="5">
        <f t="shared" si="15"/>
        <v>0.5483870967741935</v>
      </c>
      <c r="D364" s="4">
        <v>12</v>
      </c>
      <c r="E364" s="5">
        <f t="shared" si="16"/>
        <v>0.3870967741935484</v>
      </c>
      <c r="F364" s="4">
        <v>2</v>
      </c>
      <c r="G364" s="5">
        <f t="shared" si="17"/>
        <v>0.06451612903225806</v>
      </c>
      <c r="H364" s="4">
        <v>31</v>
      </c>
    </row>
    <row r="365" spans="1:8" ht="12.75">
      <c r="A365" s="4" t="s">
        <v>464</v>
      </c>
      <c r="B365" s="4">
        <v>39</v>
      </c>
      <c r="C365" s="5">
        <f t="shared" si="15"/>
        <v>0.75</v>
      </c>
      <c r="D365" s="4">
        <v>13</v>
      </c>
      <c r="E365" s="5">
        <f t="shared" si="16"/>
        <v>0.25</v>
      </c>
      <c r="F365" s="4">
        <v>0</v>
      </c>
      <c r="G365" s="5">
        <f t="shared" si="17"/>
        <v>0</v>
      </c>
      <c r="H365" s="4">
        <v>52</v>
      </c>
    </row>
    <row r="366" spans="1:8" ht="12.75">
      <c r="A366" s="4" t="s">
        <v>465</v>
      </c>
      <c r="B366" s="4">
        <v>13</v>
      </c>
      <c r="C366" s="5">
        <v>0.69</v>
      </c>
      <c r="D366" s="4">
        <v>5</v>
      </c>
      <c r="E366" s="5">
        <f t="shared" si="16"/>
        <v>0.2631578947368421</v>
      </c>
      <c r="F366" s="4">
        <v>1</v>
      </c>
      <c r="G366" s="5">
        <f t="shared" si="17"/>
        <v>0.05263157894736842</v>
      </c>
      <c r="H366" s="4">
        <v>19</v>
      </c>
    </row>
    <row r="367" spans="1:8" ht="12.75">
      <c r="A367" s="4" t="s">
        <v>466</v>
      </c>
      <c r="B367" s="4">
        <v>10</v>
      </c>
      <c r="C367" s="5">
        <f t="shared" si="15"/>
        <v>0.6666666666666666</v>
      </c>
      <c r="D367" s="4">
        <v>5</v>
      </c>
      <c r="E367" s="5">
        <f t="shared" si="16"/>
        <v>0.3333333333333333</v>
      </c>
      <c r="F367" s="4">
        <v>0</v>
      </c>
      <c r="G367" s="5">
        <f t="shared" si="17"/>
        <v>0</v>
      </c>
      <c r="H367" s="4">
        <v>15</v>
      </c>
    </row>
    <row r="368" spans="1:8" ht="12.75">
      <c r="A368" s="4" t="s">
        <v>467</v>
      </c>
      <c r="B368" s="4">
        <v>45</v>
      </c>
      <c r="C368" s="5">
        <f t="shared" si="15"/>
        <v>0.8181818181818182</v>
      </c>
      <c r="D368" s="4">
        <v>10</v>
      </c>
      <c r="E368" s="5">
        <f t="shared" si="16"/>
        <v>0.18181818181818182</v>
      </c>
      <c r="F368" s="4">
        <v>0</v>
      </c>
      <c r="G368" s="5">
        <f t="shared" si="17"/>
        <v>0</v>
      </c>
      <c r="H368" s="4">
        <v>55</v>
      </c>
    </row>
    <row r="369" spans="1:8" ht="12.75">
      <c r="A369" s="4" t="s">
        <v>468</v>
      </c>
      <c r="B369" s="4">
        <v>151</v>
      </c>
      <c r="C369" s="5">
        <f t="shared" si="15"/>
        <v>0.7401960784313726</v>
      </c>
      <c r="D369" s="4">
        <v>38</v>
      </c>
      <c r="E369" s="5">
        <f t="shared" si="16"/>
        <v>0.18627450980392157</v>
      </c>
      <c r="F369" s="4">
        <v>15</v>
      </c>
      <c r="G369" s="5">
        <f t="shared" si="17"/>
        <v>0.07352941176470588</v>
      </c>
      <c r="H369" s="4">
        <v>204</v>
      </c>
    </row>
    <row r="370" spans="1:8" ht="12.75">
      <c r="A370" s="4" t="s">
        <v>469</v>
      </c>
      <c r="B370" s="4">
        <v>27</v>
      </c>
      <c r="C370" s="5">
        <v>0.58</v>
      </c>
      <c r="D370" s="4">
        <v>18</v>
      </c>
      <c r="E370" s="5">
        <f t="shared" si="16"/>
        <v>0.3829787234042553</v>
      </c>
      <c r="F370" s="4">
        <v>2</v>
      </c>
      <c r="G370" s="5">
        <f t="shared" si="17"/>
        <v>0.0425531914893617</v>
      </c>
      <c r="H370" s="4">
        <v>47</v>
      </c>
    </row>
    <row r="371" spans="1:8" ht="12.75">
      <c r="A371" s="4" t="s">
        <v>470</v>
      </c>
      <c r="B371" s="4">
        <v>43</v>
      </c>
      <c r="C371" s="5">
        <f t="shared" si="15"/>
        <v>0.7962962962962963</v>
      </c>
      <c r="D371" s="4">
        <v>10</v>
      </c>
      <c r="E371" s="5">
        <v>0.18</v>
      </c>
      <c r="F371" s="4">
        <v>1</v>
      </c>
      <c r="G371" s="5">
        <f t="shared" si="17"/>
        <v>0.018518518518518517</v>
      </c>
      <c r="H371" s="4">
        <v>54</v>
      </c>
    </row>
    <row r="372" spans="1:8" ht="12.75">
      <c r="A372" s="4" t="s">
        <v>471</v>
      </c>
      <c r="B372" s="4">
        <v>25</v>
      </c>
      <c r="C372" s="5">
        <f t="shared" si="15"/>
        <v>0.8333333333333334</v>
      </c>
      <c r="D372" s="4">
        <v>3</v>
      </c>
      <c r="E372" s="5">
        <f t="shared" si="16"/>
        <v>0.1</v>
      </c>
      <c r="F372" s="4">
        <v>2</v>
      </c>
      <c r="G372" s="5">
        <f t="shared" si="17"/>
        <v>0.06666666666666667</v>
      </c>
      <c r="H372" s="4">
        <v>30</v>
      </c>
    </row>
    <row r="373" spans="1:8" ht="12.75">
      <c r="A373" s="4" t="s">
        <v>472</v>
      </c>
      <c r="B373" s="4">
        <v>82</v>
      </c>
      <c r="C373" s="5">
        <f t="shared" si="15"/>
        <v>0.7454545454545455</v>
      </c>
      <c r="D373" s="4">
        <v>18</v>
      </c>
      <c r="E373" s="5">
        <f t="shared" si="16"/>
        <v>0.16363636363636364</v>
      </c>
      <c r="F373" s="4">
        <v>10</v>
      </c>
      <c r="G373" s="5">
        <f t="shared" si="17"/>
        <v>0.09090909090909091</v>
      </c>
      <c r="H373" s="4">
        <v>110</v>
      </c>
    </row>
    <row r="374" spans="1:8" ht="12.75">
      <c r="A374" s="4" t="s">
        <v>473</v>
      </c>
      <c r="B374" s="4">
        <v>31</v>
      </c>
      <c r="C374" s="5">
        <v>0.8</v>
      </c>
      <c r="D374" s="4">
        <v>6</v>
      </c>
      <c r="E374" s="5">
        <f t="shared" si="16"/>
        <v>0.15384615384615385</v>
      </c>
      <c r="F374" s="4">
        <v>2</v>
      </c>
      <c r="G374" s="5">
        <f t="shared" si="17"/>
        <v>0.05128205128205128</v>
      </c>
      <c r="H374" s="4">
        <v>39</v>
      </c>
    </row>
    <row r="375" spans="1:8" ht="12.75">
      <c r="A375" s="4" t="s">
        <v>474</v>
      </c>
      <c r="B375" s="4">
        <v>24</v>
      </c>
      <c r="C375" s="5">
        <f t="shared" si="15"/>
        <v>0.7272727272727273</v>
      </c>
      <c r="D375" s="4">
        <v>7</v>
      </c>
      <c r="E375" s="5">
        <f t="shared" si="16"/>
        <v>0.21212121212121213</v>
      </c>
      <c r="F375" s="4">
        <v>2</v>
      </c>
      <c r="G375" s="5">
        <f t="shared" si="17"/>
        <v>0.06060606060606061</v>
      </c>
      <c r="H375" s="4">
        <v>33</v>
      </c>
    </row>
    <row r="376" spans="1:8" ht="12.75">
      <c r="A376" s="4" t="s">
        <v>475</v>
      </c>
      <c r="B376" s="4">
        <v>65</v>
      </c>
      <c r="C376" s="5">
        <f t="shared" si="15"/>
        <v>0.7831325301204819</v>
      </c>
      <c r="D376" s="4">
        <v>10</v>
      </c>
      <c r="E376" s="5">
        <f t="shared" si="16"/>
        <v>0.12048192771084337</v>
      </c>
      <c r="F376" s="4">
        <v>8</v>
      </c>
      <c r="G376" s="5">
        <f t="shared" si="17"/>
        <v>0.0963855421686747</v>
      </c>
      <c r="H376" s="4">
        <v>83</v>
      </c>
    </row>
    <row r="377" spans="1:8" ht="12.75">
      <c r="A377" s="4" t="s">
        <v>476</v>
      </c>
      <c r="B377" s="4">
        <v>70</v>
      </c>
      <c r="C377" s="5">
        <f t="shared" si="15"/>
        <v>0.7070707070707071</v>
      </c>
      <c r="D377" s="4">
        <v>23</v>
      </c>
      <c r="E377" s="5">
        <f t="shared" si="16"/>
        <v>0.23232323232323232</v>
      </c>
      <c r="F377" s="4">
        <v>6</v>
      </c>
      <c r="G377" s="5">
        <f t="shared" si="17"/>
        <v>0.06060606060606061</v>
      </c>
      <c r="H377" s="4">
        <v>99</v>
      </c>
    </row>
    <row r="378" spans="1:8" ht="12.75">
      <c r="A378" s="4" t="s">
        <v>477</v>
      </c>
      <c r="B378" s="4">
        <v>76</v>
      </c>
      <c r="C378" s="5">
        <f t="shared" si="15"/>
        <v>0.7676767676767676</v>
      </c>
      <c r="D378" s="4">
        <v>19</v>
      </c>
      <c r="E378" s="5">
        <f t="shared" si="16"/>
        <v>0.1919191919191919</v>
      </c>
      <c r="F378" s="4">
        <v>4</v>
      </c>
      <c r="G378" s="5">
        <f t="shared" si="17"/>
        <v>0.04040404040404041</v>
      </c>
      <c r="H378" s="4">
        <v>99</v>
      </c>
    </row>
    <row r="379" spans="1:8" ht="12.75">
      <c r="A379" s="4" t="s">
        <v>478</v>
      </c>
      <c r="B379" s="4">
        <v>31</v>
      </c>
      <c r="C379" s="5">
        <f t="shared" si="15"/>
        <v>0.775</v>
      </c>
      <c r="D379" s="4">
        <v>6</v>
      </c>
      <c r="E379" s="5">
        <f t="shared" si="16"/>
        <v>0.15</v>
      </c>
      <c r="F379" s="4">
        <v>3</v>
      </c>
      <c r="G379" s="5">
        <v>0.07</v>
      </c>
      <c r="H379" s="4">
        <v>40</v>
      </c>
    </row>
    <row r="380" spans="1:8" ht="12.75">
      <c r="A380" s="4" t="s">
        <v>479</v>
      </c>
      <c r="B380" s="4">
        <v>19</v>
      </c>
      <c r="C380" s="5">
        <f t="shared" si="15"/>
        <v>0.6129032258064516</v>
      </c>
      <c r="D380" s="4">
        <v>9</v>
      </c>
      <c r="E380" s="5">
        <f t="shared" si="16"/>
        <v>0.2903225806451613</v>
      </c>
      <c r="F380" s="4">
        <v>3</v>
      </c>
      <c r="G380" s="5">
        <f t="shared" si="17"/>
        <v>0.0967741935483871</v>
      </c>
      <c r="H380" s="4">
        <v>31</v>
      </c>
    </row>
    <row r="381" spans="1:8" ht="12.75">
      <c r="A381" s="4" t="s">
        <v>480</v>
      </c>
      <c r="B381" s="4">
        <v>24</v>
      </c>
      <c r="C381" s="5">
        <f t="shared" si="15"/>
        <v>0.7741935483870968</v>
      </c>
      <c r="D381" s="4">
        <v>5</v>
      </c>
      <c r="E381" s="5">
        <f t="shared" si="16"/>
        <v>0.16129032258064516</v>
      </c>
      <c r="F381" s="4">
        <v>2</v>
      </c>
      <c r="G381" s="5">
        <v>0.07</v>
      </c>
      <c r="H381" s="4">
        <v>31</v>
      </c>
    </row>
    <row r="382" spans="1:8" ht="12.75">
      <c r="A382" s="4" t="s">
        <v>481</v>
      </c>
      <c r="B382" s="4">
        <v>33</v>
      </c>
      <c r="C382" s="5">
        <f t="shared" si="15"/>
        <v>0.6470588235294118</v>
      </c>
      <c r="D382" s="4">
        <v>16</v>
      </c>
      <c r="E382" s="5">
        <f t="shared" si="16"/>
        <v>0.3137254901960784</v>
      </c>
      <c r="F382" s="4">
        <v>2</v>
      </c>
      <c r="G382" s="5">
        <f t="shared" si="17"/>
        <v>0.0392156862745098</v>
      </c>
      <c r="H382" s="4">
        <v>51</v>
      </c>
    </row>
    <row r="383" spans="1:8" ht="12.75">
      <c r="A383" s="4" t="s">
        <v>482</v>
      </c>
      <c r="B383" s="4">
        <v>20</v>
      </c>
      <c r="C383" s="5">
        <f t="shared" si="15"/>
        <v>0.8</v>
      </c>
      <c r="D383" s="4">
        <v>4</v>
      </c>
      <c r="E383" s="5">
        <f t="shared" si="16"/>
        <v>0.16</v>
      </c>
      <c r="F383" s="4">
        <v>1</v>
      </c>
      <c r="G383" s="5">
        <f t="shared" si="17"/>
        <v>0.04</v>
      </c>
      <c r="H383" s="4">
        <v>25</v>
      </c>
    </row>
    <row r="384" spans="1:8" ht="12.75">
      <c r="A384" s="4" t="s">
        <v>483</v>
      </c>
      <c r="B384" s="4">
        <v>115</v>
      </c>
      <c r="C384" s="5">
        <f t="shared" si="15"/>
        <v>0.7467532467532467</v>
      </c>
      <c r="D384" s="4">
        <v>32</v>
      </c>
      <c r="E384" s="5">
        <f t="shared" si="16"/>
        <v>0.2077922077922078</v>
      </c>
      <c r="F384" s="4">
        <v>7</v>
      </c>
      <c r="G384" s="5">
        <v>0.04</v>
      </c>
      <c r="H384" s="4">
        <v>154</v>
      </c>
    </row>
    <row r="385" spans="1:8" ht="12.75">
      <c r="A385" s="8" t="s">
        <v>544</v>
      </c>
      <c r="B385" s="8">
        <f>SUM(B359:B384)</f>
        <v>1374</v>
      </c>
      <c r="C385" s="9">
        <f t="shared" si="15"/>
        <v>0.745928338762215</v>
      </c>
      <c r="D385" s="8">
        <f>SUM(D359:D384)</f>
        <v>369</v>
      </c>
      <c r="E385" s="9">
        <f t="shared" si="16"/>
        <v>0.2003257328990228</v>
      </c>
      <c r="F385" s="8">
        <f>SUM(F359:F384)</f>
        <v>99</v>
      </c>
      <c r="G385" s="9">
        <f t="shared" si="17"/>
        <v>0.05374592833876222</v>
      </c>
      <c r="H385" s="8">
        <f>SUM(H359:H384)</f>
        <v>1842</v>
      </c>
    </row>
    <row r="386" spans="1:8" ht="12.75">
      <c r="A386" s="4"/>
      <c r="B386" s="4"/>
      <c r="C386" s="5"/>
      <c r="D386" s="4"/>
      <c r="E386" s="5"/>
      <c r="F386" s="4"/>
      <c r="G386" s="5"/>
      <c r="H386" s="4"/>
    </row>
    <row r="387" spans="1:8" ht="12.75">
      <c r="A387" s="4" t="s">
        <v>484</v>
      </c>
      <c r="B387" s="4">
        <v>45</v>
      </c>
      <c r="C387" s="5">
        <f aca="true" t="shared" si="18" ref="C387:C437">B387/H387</f>
        <v>0.6818181818181818</v>
      </c>
      <c r="D387" s="4">
        <v>14</v>
      </c>
      <c r="E387" s="5">
        <f aca="true" t="shared" si="19" ref="E387:E437">D387/H387</f>
        <v>0.21212121212121213</v>
      </c>
      <c r="F387" s="4">
        <v>7</v>
      </c>
      <c r="G387" s="5">
        <f aca="true" t="shared" si="20" ref="G387:G437">F387/H387</f>
        <v>0.10606060606060606</v>
      </c>
      <c r="H387" s="4">
        <v>66</v>
      </c>
    </row>
    <row r="388" spans="1:8" ht="12.75">
      <c r="A388" s="4" t="s">
        <v>485</v>
      </c>
      <c r="B388" s="4">
        <v>17</v>
      </c>
      <c r="C388" s="5">
        <f t="shared" si="18"/>
        <v>0.7083333333333334</v>
      </c>
      <c r="D388" s="4">
        <v>1</v>
      </c>
      <c r="E388" s="5">
        <f t="shared" si="19"/>
        <v>0.041666666666666664</v>
      </c>
      <c r="F388" s="4">
        <v>6</v>
      </c>
      <c r="G388" s="5">
        <f t="shared" si="20"/>
        <v>0.25</v>
      </c>
      <c r="H388" s="4">
        <v>24</v>
      </c>
    </row>
    <row r="389" spans="1:8" ht="12.75">
      <c r="A389" s="4" t="s">
        <v>486</v>
      </c>
      <c r="B389" s="4">
        <v>34</v>
      </c>
      <c r="C389" s="5">
        <f t="shared" si="18"/>
        <v>0.68</v>
      </c>
      <c r="D389" s="4">
        <v>12</v>
      </c>
      <c r="E389" s="5">
        <f t="shared" si="19"/>
        <v>0.24</v>
      </c>
      <c r="F389" s="4">
        <v>4</v>
      </c>
      <c r="G389" s="5">
        <f t="shared" si="20"/>
        <v>0.08</v>
      </c>
      <c r="H389" s="4">
        <v>50</v>
      </c>
    </row>
    <row r="390" spans="1:8" ht="12.75">
      <c r="A390" s="4" t="s">
        <v>487</v>
      </c>
      <c r="B390" s="4">
        <v>5</v>
      </c>
      <c r="C390" s="5">
        <v>0.72</v>
      </c>
      <c r="D390" s="4">
        <v>1</v>
      </c>
      <c r="E390" s="5">
        <f t="shared" si="19"/>
        <v>0.14285714285714285</v>
      </c>
      <c r="F390" s="4">
        <v>1</v>
      </c>
      <c r="G390" s="5">
        <f t="shared" si="20"/>
        <v>0.14285714285714285</v>
      </c>
      <c r="H390" s="4">
        <v>7</v>
      </c>
    </row>
    <row r="391" spans="1:8" ht="12.75">
      <c r="A391" s="4" t="s">
        <v>488</v>
      </c>
      <c r="B391" s="4">
        <v>14</v>
      </c>
      <c r="C391" s="5">
        <f t="shared" si="18"/>
        <v>0.5833333333333334</v>
      </c>
      <c r="D391" s="4">
        <v>5</v>
      </c>
      <c r="E391" s="5">
        <f t="shared" si="19"/>
        <v>0.20833333333333334</v>
      </c>
      <c r="F391" s="4">
        <v>5</v>
      </c>
      <c r="G391" s="5">
        <f t="shared" si="20"/>
        <v>0.20833333333333334</v>
      </c>
      <c r="H391" s="4">
        <v>24</v>
      </c>
    </row>
    <row r="392" spans="1:8" ht="12.75">
      <c r="A392" s="4" t="s">
        <v>489</v>
      </c>
      <c r="B392" s="4">
        <v>5</v>
      </c>
      <c r="C392" s="5">
        <f t="shared" si="18"/>
        <v>0.8333333333333334</v>
      </c>
      <c r="D392" s="4">
        <v>0</v>
      </c>
      <c r="E392" s="5">
        <f t="shared" si="19"/>
        <v>0</v>
      </c>
      <c r="F392" s="4">
        <v>1</v>
      </c>
      <c r="G392" s="5">
        <f t="shared" si="20"/>
        <v>0.16666666666666666</v>
      </c>
      <c r="H392" s="4">
        <v>6</v>
      </c>
    </row>
    <row r="393" spans="1:8" ht="12.75">
      <c r="A393" s="4" t="s">
        <v>490</v>
      </c>
      <c r="B393" s="4">
        <v>2</v>
      </c>
      <c r="C393" s="5">
        <f t="shared" si="18"/>
        <v>1</v>
      </c>
      <c r="D393" s="4">
        <v>0</v>
      </c>
      <c r="E393" s="5">
        <f t="shared" si="19"/>
        <v>0</v>
      </c>
      <c r="F393" s="4">
        <v>0</v>
      </c>
      <c r="G393" s="5">
        <f t="shared" si="20"/>
        <v>0</v>
      </c>
      <c r="H393" s="4">
        <v>2</v>
      </c>
    </row>
    <row r="394" spans="1:8" ht="12.75">
      <c r="A394" s="4" t="s">
        <v>491</v>
      </c>
      <c r="B394" s="4">
        <v>100</v>
      </c>
      <c r="C394" s="5">
        <f t="shared" si="18"/>
        <v>0.78125</v>
      </c>
      <c r="D394" s="4">
        <v>18</v>
      </c>
      <c r="E394" s="5">
        <f t="shared" si="19"/>
        <v>0.140625</v>
      </c>
      <c r="F394" s="4">
        <v>10</v>
      </c>
      <c r="G394" s="5">
        <f t="shared" si="20"/>
        <v>0.078125</v>
      </c>
      <c r="H394" s="4">
        <v>128</v>
      </c>
    </row>
    <row r="395" spans="1:8" ht="12.75">
      <c r="A395" s="4" t="s">
        <v>492</v>
      </c>
      <c r="B395" s="4">
        <v>0</v>
      </c>
      <c r="C395" s="5">
        <v>0</v>
      </c>
      <c r="D395" s="4">
        <v>0</v>
      </c>
      <c r="E395" s="5">
        <v>0</v>
      </c>
      <c r="F395" s="4">
        <v>0</v>
      </c>
      <c r="G395" s="5">
        <v>0</v>
      </c>
      <c r="H395" s="4">
        <v>0</v>
      </c>
    </row>
    <row r="396" spans="1:8" ht="12.75">
      <c r="A396" s="4" t="s">
        <v>493</v>
      </c>
      <c r="B396" s="4">
        <v>9</v>
      </c>
      <c r="C396" s="5">
        <f t="shared" si="18"/>
        <v>0.45</v>
      </c>
      <c r="D396" s="4">
        <v>7</v>
      </c>
      <c r="E396" s="5">
        <f t="shared" si="19"/>
        <v>0.35</v>
      </c>
      <c r="F396" s="4">
        <v>4</v>
      </c>
      <c r="G396" s="5">
        <f t="shared" si="20"/>
        <v>0.2</v>
      </c>
      <c r="H396" s="4">
        <v>20</v>
      </c>
    </row>
    <row r="397" spans="1:8" ht="12.75">
      <c r="A397" s="4" t="s">
        <v>494</v>
      </c>
      <c r="B397" s="4">
        <v>34</v>
      </c>
      <c r="C397" s="5">
        <f t="shared" si="18"/>
        <v>0.723404255319149</v>
      </c>
      <c r="D397" s="4">
        <v>6</v>
      </c>
      <c r="E397" s="5">
        <f t="shared" si="19"/>
        <v>0.1276595744680851</v>
      </c>
      <c r="F397" s="4">
        <v>7</v>
      </c>
      <c r="G397" s="5">
        <f t="shared" si="20"/>
        <v>0.14893617021276595</v>
      </c>
      <c r="H397" s="4">
        <v>47</v>
      </c>
    </row>
    <row r="398" spans="1:8" ht="12.75">
      <c r="A398" s="4" t="s">
        <v>495</v>
      </c>
      <c r="B398" s="4">
        <v>3</v>
      </c>
      <c r="C398" s="5">
        <f t="shared" si="18"/>
        <v>0.2727272727272727</v>
      </c>
      <c r="D398" s="4">
        <v>6</v>
      </c>
      <c r="E398" s="5">
        <f t="shared" si="19"/>
        <v>0.5454545454545454</v>
      </c>
      <c r="F398" s="4">
        <v>2</v>
      </c>
      <c r="G398" s="5">
        <f t="shared" si="20"/>
        <v>0.18181818181818182</v>
      </c>
      <c r="H398" s="4">
        <v>11</v>
      </c>
    </row>
    <row r="399" spans="1:8" ht="12.75">
      <c r="A399" s="4" t="s">
        <v>496</v>
      </c>
      <c r="B399" s="4">
        <v>14</v>
      </c>
      <c r="C399" s="5">
        <f t="shared" si="18"/>
        <v>0.5833333333333334</v>
      </c>
      <c r="D399" s="4">
        <v>5</v>
      </c>
      <c r="E399" s="5">
        <f t="shared" si="19"/>
        <v>0.20833333333333334</v>
      </c>
      <c r="F399" s="4">
        <v>5</v>
      </c>
      <c r="G399" s="5">
        <f t="shared" si="20"/>
        <v>0.20833333333333334</v>
      </c>
      <c r="H399" s="4">
        <v>24</v>
      </c>
    </row>
    <row r="400" spans="1:8" ht="12.75">
      <c r="A400" s="4" t="s">
        <v>497</v>
      </c>
      <c r="B400" s="4">
        <v>12</v>
      </c>
      <c r="C400" s="5">
        <f t="shared" si="18"/>
        <v>0.8571428571428571</v>
      </c>
      <c r="D400" s="4">
        <v>2</v>
      </c>
      <c r="E400" s="5">
        <f t="shared" si="19"/>
        <v>0.14285714285714285</v>
      </c>
      <c r="F400" s="4">
        <v>0</v>
      </c>
      <c r="G400" s="5">
        <f t="shared" si="20"/>
        <v>0</v>
      </c>
      <c r="H400" s="4">
        <v>14</v>
      </c>
    </row>
    <row r="401" spans="1:8" ht="12.75">
      <c r="A401" s="4" t="s">
        <v>498</v>
      </c>
      <c r="B401" s="4">
        <v>1</v>
      </c>
      <c r="C401" s="5">
        <f t="shared" si="18"/>
        <v>1</v>
      </c>
      <c r="D401" s="4">
        <v>0</v>
      </c>
      <c r="E401" s="5">
        <f t="shared" si="19"/>
        <v>0</v>
      </c>
      <c r="F401" s="4">
        <v>0</v>
      </c>
      <c r="G401" s="5">
        <f t="shared" si="20"/>
        <v>0</v>
      </c>
      <c r="H401" s="4">
        <v>1</v>
      </c>
    </row>
    <row r="402" spans="1:8" ht="12.75">
      <c r="A402" s="4" t="s">
        <v>499</v>
      </c>
      <c r="B402" s="4">
        <v>9</v>
      </c>
      <c r="C402" s="5">
        <f t="shared" si="18"/>
        <v>0.5625</v>
      </c>
      <c r="D402" s="4">
        <v>6</v>
      </c>
      <c r="E402" s="5">
        <f t="shared" si="19"/>
        <v>0.375</v>
      </c>
      <c r="F402" s="4">
        <v>1</v>
      </c>
      <c r="G402" s="5">
        <f t="shared" si="20"/>
        <v>0.0625</v>
      </c>
      <c r="H402" s="4">
        <v>16</v>
      </c>
    </row>
    <row r="403" spans="1:8" ht="12.75">
      <c r="A403" s="4" t="s">
        <v>500</v>
      </c>
      <c r="B403" s="4">
        <v>6</v>
      </c>
      <c r="C403" s="5">
        <f t="shared" si="18"/>
        <v>0.6666666666666666</v>
      </c>
      <c r="D403" s="4">
        <v>1</v>
      </c>
      <c r="E403" s="5">
        <f t="shared" si="19"/>
        <v>0.1111111111111111</v>
      </c>
      <c r="F403" s="4">
        <v>2</v>
      </c>
      <c r="G403" s="5">
        <f t="shared" si="20"/>
        <v>0.2222222222222222</v>
      </c>
      <c r="H403" s="4">
        <v>9</v>
      </c>
    </row>
    <row r="404" spans="1:8" ht="12.75">
      <c r="A404" s="4" t="s">
        <v>501</v>
      </c>
      <c r="B404" s="4">
        <v>2</v>
      </c>
      <c r="C404" s="5">
        <f t="shared" si="18"/>
        <v>0.6666666666666666</v>
      </c>
      <c r="D404" s="4">
        <v>1</v>
      </c>
      <c r="E404" s="5">
        <f t="shared" si="19"/>
        <v>0.3333333333333333</v>
      </c>
      <c r="F404" s="4">
        <v>0</v>
      </c>
      <c r="G404" s="5">
        <f t="shared" si="20"/>
        <v>0</v>
      </c>
      <c r="H404" s="4">
        <v>3</v>
      </c>
    </row>
    <row r="405" spans="1:8" ht="12.75">
      <c r="A405" s="4" t="s">
        <v>502</v>
      </c>
      <c r="B405" s="4">
        <v>17</v>
      </c>
      <c r="C405" s="5">
        <f t="shared" si="18"/>
        <v>0.5666666666666667</v>
      </c>
      <c r="D405" s="4">
        <v>7</v>
      </c>
      <c r="E405" s="5">
        <f t="shared" si="19"/>
        <v>0.23333333333333334</v>
      </c>
      <c r="F405" s="4">
        <v>6</v>
      </c>
      <c r="G405" s="5">
        <f t="shared" si="20"/>
        <v>0.2</v>
      </c>
      <c r="H405" s="4">
        <v>30</v>
      </c>
    </row>
    <row r="406" spans="1:8" ht="12.75">
      <c r="A406" s="4" t="s">
        <v>503</v>
      </c>
      <c r="B406" s="4">
        <v>33</v>
      </c>
      <c r="C406" s="5">
        <f t="shared" si="18"/>
        <v>0.66</v>
      </c>
      <c r="D406" s="4">
        <v>10</v>
      </c>
      <c r="E406" s="5">
        <f t="shared" si="19"/>
        <v>0.2</v>
      </c>
      <c r="F406" s="4">
        <v>7</v>
      </c>
      <c r="G406" s="5">
        <f t="shared" si="20"/>
        <v>0.14</v>
      </c>
      <c r="H406" s="4">
        <v>50</v>
      </c>
    </row>
    <row r="407" spans="1:8" ht="12.75">
      <c r="A407" s="4" t="s">
        <v>504</v>
      </c>
      <c r="B407" s="4">
        <v>92</v>
      </c>
      <c r="C407" s="5">
        <f t="shared" si="18"/>
        <v>0.7666666666666667</v>
      </c>
      <c r="D407" s="4">
        <v>15</v>
      </c>
      <c r="E407" s="5">
        <v>0.12</v>
      </c>
      <c r="F407" s="4">
        <v>13</v>
      </c>
      <c r="G407" s="5">
        <f t="shared" si="20"/>
        <v>0.10833333333333334</v>
      </c>
      <c r="H407" s="4">
        <v>120</v>
      </c>
    </row>
    <row r="408" spans="1:8" ht="12.75">
      <c r="A408" s="4" t="s">
        <v>505</v>
      </c>
      <c r="B408" s="4">
        <v>3</v>
      </c>
      <c r="C408" s="5">
        <f t="shared" si="18"/>
        <v>0.75</v>
      </c>
      <c r="D408" s="4">
        <v>1</v>
      </c>
      <c r="E408" s="5">
        <f t="shared" si="19"/>
        <v>0.25</v>
      </c>
      <c r="F408" s="4">
        <v>0</v>
      </c>
      <c r="G408" s="5">
        <f t="shared" si="20"/>
        <v>0</v>
      </c>
      <c r="H408" s="4">
        <v>4</v>
      </c>
    </row>
    <row r="409" spans="1:8" ht="12.75">
      <c r="A409" s="4" t="s">
        <v>506</v>
      </c>
      <c r="B409" s="4">
        <v>15</v>
      </c>
      <c r="C409" s="5">
        <f t="shared" si="18"/>
        <v>0.5555555555555556</v>
      </c>
      <c r="D409" s="4">
        <v>5</v>
      </c>
      <c r="E409" s="5">
        <v>0.18</v>
      </c>
      <c r="F409" s="4">
        <v>7</v>
      </c>
      <c r="G409" s="5">
        <f t="shared" si="20"/>
        <v>0.25925925925925924</v>
      </c>
      <c r="H409" s="4">
        <v>27</v>
      </c>
    </row>
    <row r="410" spans="1:8" ht="12.75">
      <c r="A410" s="4" t="s">
        <v>507</v>
      </c>
      <c r="B410" s="4">
        <v>20</v>
      </c>
      <c r="C410" s="5">
        <f t="shared" si="18"/>
        <v>0.7692307692307693</v>
      </c>
      <c r="D410" s="4">
        <v>5</v>
      </c>
      <c r="E410" s="5">
        <f t="shared" si="19"/>
        <v>0.19230769230769232</v>
      </c>
      <c r="F410" s="4">
        <v>1</v>
      </c>
      <c r="G410" s="5">
        <f t="shared" si="20"/>
        <v>0.038461538461538464</v>
      </c>
      <c r="H410" s="4">
        <v>26</v>
      </c>
    </row>
    <row r="411" spans="1:8" ht="12.75">
      <c r="A411" s="4" t="s">
        <v>508</v>
      </c>
      <c r="B411" s="4">
        <v>25</v>
      </c>
      <c r="C411" s="5">
        <v>0.73</v>
      </c>
      <c r="D411" s="4">
        <v>7</v>
      </c>
      <c r="E411" s="5">
        <f t="shared" si="19"/>
        <v>0.20588235294117646</v>
      </c>
      <c r="F411" s="4">
        <v>2</v>
      </c>
      <c r="G411" s="5">
        <f t="shared" si="20"/>
        <v>0.058823529411764705</v>
      </c>
      <c r="H411" s="4">
        <v>34</v>
      </c>
    </row>
    <row r="412" spans="1:8" ht="12.75">
      <c r="A412" s="4" t="s">
        <v>509</v>
      </c>
      <c r="B412" s="4">
        <v>31</v>
      </c>
      <c r="C412" s="5">
        <f t="shared" si="18"/>
        <v>0.7380952380952381</v>
      </c>
      <c r="D412" s="4">
        <v>10</v>
      </c>
      <c r="E412" s="5">
        <f t="shared" si="19"/>
        <v>0.23809523809523808</v>
      </c>
      <c r="F412" s="4">
        <v>1</v>
      </c>
      <c r="G412" s="5">
        <f t="shared" si="20"/>
        <v>0.023809523809523808</v>
      </c>
      <c r="H412" s="4">
        <v>42</v>
      </c>
    </row>
    <row r="413" spans="1:8" ht="12.75">
      <c r="A413" s="4" t="s">
        <v>510</v>
      </c>
      <c r="B413" s="4">
        <v>62</v>
      </c>
      <c r="C413" s="5">
        <f t="shared" si="18"/>
        <v>0.7126436781609196</v>
      </c>
      <c r="D413" s="4">
        <v>16</v>
      </c>
      <c r="E413" s="5">
        <v>0.19</v>
      </c>
      <c r="F413" s="4">
        <v>9</v>
      </c>
      <c r="G413" s="5">
        <f t="shared" si="20"/>
        <v>0.10344827586206896</v>
      </c>
      <c r="H413" s="4">
        <v>87</v>
      </c>
    </row>
    <row r="414" spans="1:8" ht="12.75">
      <c r="A414" s="4" t="s">
        <v>511</v>
      </c>
      <c r="B414" s="4">
        <v>59</v>
      </c>
      <c r="C414" s="5">
        <f t="shared" si="18"/>
        <v>0.7468354430379747</v>
      </c>
      <c r="D414" s="4">
        <v>11</v>
      </c>
      <c r="E414" s="5">
        <f t="shared" si="19"/>
        <v>0.13924050632911392</v>
      </c>
      <c r="F414" s="4">
        <v>9</v>
      </c>
      <c r="G414" s="5">
        <f t="shared" si="20"/>
        <v>0.11392405063291139</v>
      </c>
      <c r="H414" s="4">
        <v>79</v>
      </c>
    </row>
    <row r="415" spans="1:8" ht="12.75">
      <c r="A415" s="4" t="s">
        <v>512</v>
      </c>
      <c r="B415" s="4">
        <v>34</v>
      </c>
      <c r="C415" s="5">
        <f t="shared" si="18"/>
        <v>0.723404255319149</v>
      </c>
      <c r="D415" s="4">
        <v>7</v>
      </c>
      <c r="E415" s="5">
        <f t="shared" si="19"/>
        <v>0.14893617021276595</v>
      </c>
      <c r="F415" s="4">
        <v>6</v>
      </c>
      <c r="G415" s="5">
        <f t="shared" si="20"/>
        <v>0.1276595744680851</v>
      </c>
      <c r="H415" s="4">
        <v>47</v>
      </c>
    </row>
    <row r="416" spans="1:8" ht="12.75">
      <c r="A416" s="4" t="s">
        <v>513</v>
      </c>
      <c r="B416" s="4">
        <v>17</v>
      </c>
      <c r="C416" s="5">
        <f t="shared" si="18"/>
        <v>0.7727272727272727</v>
      </c>
      <c r="D416" s="4">
        <v>3</v>
      </c>
      <c r="E416" s="5">
        <f t="shared" si="19"/>
        <v>0.13636363636363635</v>
      </c>
      <c r="F416" s="4">
        <v>2</v>
      </c>
      <c r="G416" s="5">
        <f t="shared" si="20"/>
        <v>0.09090909090909091</v>
      </c>
      <c r="H416" s="4">
        <v>22</v>
      </c>
    </row>
    <row r="417" spans="1:8" ht="12.75">
      <c r="A417" s="4" t="s">
        <v>514</v>
      </c>
      <c r="B417" s="4">
        <v>4</v>
      </c>
      <c r="C417" s="5">
        <f t="shared" si="18"/>
        <v>1</v>
      </c>
      <c r="D417" s="4">
        <v>0</v>
      </c>
      <c r="E417" s="5">
        <f t="shared" si="19"/>
        <v>0</v>
      </c>
      <c r="F417" s="4">
        <v>0</v>
      </c>
      <c r="G417" s="5">
        <f t="shared" si="20"/>
        <v>0</v>
      </c>
      <c r="H417" s="4">
        <v>4</v>
      </c>
    </row>
    <row r="418" spans="1:8" ht="12.75">
      <c r="A418" s="4" t="s">
        <v>515</v>
      </c>
      <c r="B418" s="4">
        <v>41</v>
      </c>
      <c r="C418" s="5">
        <f t="shared" si="18"/>
        <v>0.82</v>
      </c>
      <c r="D418" s="4">
        <v>7</v>
      </c>
      <c r="E418" s="5">
        <f t="shared" si="19"/>
        <v>0.14</v>
      </c>
      <c r="F418" s="4">
        <v>2</v>
      </c>
      <c r="G418" s="5">
        <f t="shared" si="20"/>
        <v>0.04</v>
      </c>
      <c r="H418" s="4">
        <v>50</v>
      </c>
    </row>
    <row r="419" spans="1:8" ht="12.75">
      <c r="A419" s="4" t="s">
        <v>516</v>
      </c>
      <c r="B419" s="4">
        <v>12</v>
      </c>
      <c r="C419" s="5">
        <f t="shared" si="18"/>
        <v>0.8</v>
      </c>
      <c r="D419" s="4">
        <v>1</v>
      </c>
      <c r="E419" s="5">
        <f t="shared" si="19"/>
        <v>0.06666666666666667</v>
      </c>
      <c r="F419" s="4">
        <v>2</v>
      </c>
      <c r="G419" s="5">
        <f t="shared" si="20"/>
        <v>0.13333333333333333</v>
      </c>
      <c r="H419" s="4">
        <v>15</v>
      </c>
    </row>
    <row r="420" spans="1:8" ht="12.75">
      <c r="A420" s="4" t="s">
        <v>517</v>
      </c>
      <c r="B420" s="4">
        <v>27</v>
      </c>
      <c r="C420" s="5">
        <f t="shared" si="18"/>
        <v>0.6136363636363636</v>
      </c>
      <c r="D420" s="4">
        <v>11</v>
      </c>
      <c r="E420" s="5">
        <f t="shared" si="19"/>
        <v>0.25</v>
      </c>
      <c r="F420" s="4">
        <v>6</v>
      </c>
      <c r="G420" s="5">
        <f t="shared" si="20"/>
        <v>0.13636363636363635</v>
      </c>
      <c r="H420" s="4">
        <v>44</v>
      </c>
    </row>
    <row r="421" spans="1:8" ht="12.75">
      <c r="A421" s="4" t="s">
        <v>518</v>
      </c>
      <c r="B421" s="4">
        <v>23</v>
      </c>
      <c r="C421" s="5">
        <f t="shared" si="18"/>
        <v>0.6216216216216216</v>
      </c>
      <c r="D421" s="4">
        <v>6</v>
      </c>
      <c r="E421" s="5">
        <f t="shared" si="19"/>
        <v>0.16216216216216217</v>
      </c>
      <c r="F421" s="4">
        <v>8</v>
      </c>
      <c r="G421" s="5">
        <f t="shared" si="20"/>
        <v>0.21621621621621623</v>
      </c>
      <c r="H421" s="4">
        <v>37</v>
      </c>
    </row>
    <row r="422" spans="1:8" ht="12.75">
      <c r="A422" s="4" t="s">
        <v>519</v>
      </c>
      <c r="B422" s="4">
        <v>15</v>
      </c>
      <c r="C422" s="5">
        <f t="shared" si="18"/>
        <v>0.625</v>
      </c>
      <c r="D422" s="4">
        <v>1</v>
      </c>
      <c r="E422" s="5">
        <f t="shared" si="19"/>
        <v>0.041666666666666664</v>
      </c>
      <c r="F422" s="4">
        <v>8</v>
      </c>
      <c r="G422" s="5">
        <f t="shared" si="20"/>
        <v>0.3333333333333333</v>
      </c>
      <c r="H422" s="4">
        <v>24</v>
      </c>
    </row>
    <row r="423" spans="1:8" ht="12.75">
      <c r="A423" s="4" t="s">
        <v>520</v>
      </c>
      <c r="B423" s="4">
        <v>18</v>
      </c>
      <c r="C423" s="5">
        <f t="shared" si="18"/>
        <v>0.4864864864864865</v>
      </c>
      <c r="D423" s="4">
        <v>11</v>
      </c>
      <c r="E423" s="5">
        <f t="shared" si="19"/>
        <v>0.2972972972972973</v>
      </c>
      <c r="F423" s="4">
        <v>8</v>
      </c>
      <c r="G423" s="5">
        <v>0.21</v>
      </c>
      <c r="H423" s="4">
        <v>37</v>
      </c>
    </row>
    <row r="424" spans="1:8" ht="12.75">
      <c r="A424" s="4" t="s">
        <v>521</v>
      </c>
      <c r="B424" s="4">
        <v>11</v>
      </c>
      <c r="C424" s="5">
        <f t="shared" si="18"/>
        <v>0.6111111111111112</v>
      </c>
      <c r="D424" s="4">
        <v>5</v>
      </c>
      <c r="E424" s="5">
        <f t="shared" si="19"/>
        <v>0.2777777777777778</v>
      </c>
      <c r="F424" s="4">
        <v>2</v>
      </c>
      <c r="G424" s="5">
        <f t="shared" si="20"/>
        <v>0.1111111111111111</v>
      </c>
      <c r="H424" s="4">
        <v>18</v>
      </c>
    </row>
    <row r="425" spans="1:8" ht="12.75">
      <c r="A425" s="4" t="s">
        <v>522</v>
      </c>
      <c r="B425" s="4">
        <v>15</v>
      </c>
      <c r="C425" s="5">
        <f t="shared" si="18"/>
        <v>0.8823529411764706</v>
      </c>
      <c r="D425" s="4">
        <v>1</v>
      </c>
      <c r="E425" s="5">
        <f t="shared" si="19"/>
        <v>0.058823529411764705</v>
      </c>
      <c r="F425" s="4">
        <v>1</v>
      </c>
      <c r="G425" s="5">
        <f t="shared" si="20"/>
        <v>0.058823529411764705</v>
      </c>
      <c r="H425" s="4">
        <v>17</v>
      </c>
    </row>
    <row r="426" spans="1:8" ht="12.75">
      <c r="A426" s="4" t="s">
        <v>523</v>
      </c>
      <c r="B426" s="4">
        <v>35</v>
      </c>
      <c r="C426" s="5">
        <f t="shared" si="18"/>
        <v>0.813953488372093</v>
      </c>
      <c r="D426" s="4">
        <v>6</v>
      </c>
      <c r="E426" s="5">
        <f t="shared" si="19"/>
        <v>0.13953488372093023</v>
      </c>
      <c r="F426" s="4">
        <v>2</v>
      </c>
      <c r="G426" s="5">
        <f t="shared" si="20"/>
        <v>0.046511627906976744</v>
      </c>
      <c r="H426" s="4">
        <v>43</v>
      </c>
    </row>
    <row r="427" spans="1:8" ht="12.75">
      <c r="A427" s="4" t="s">
        <v>524</v>
      </c>
      <c r="B427" s="4">
        <v>1</v>
      </c>
      <c r="C427" s="5">
        <f t="shared" si="18"/>
        <v>1</v>
      </c>
      <c r="D427" s="4">
        <v>0</v>
      </c>
      <c r="E427" s="5">
        <f t="shared" si="19"/>
        <v>0</v>
      </c>
      <c r="F427" s="4">
        <v>0</v>
      </c>
      <c r="G427" s="5">
        <f t="shared" si="20"/>
        <v>0</v>
      </c>
      <c r="H427" s="4">
        <v>1</v>
      </c>
    </row>
    <row r="428" spans="1:8" ht="12.75">
      <c r="A428" s="4" t="s">
        <v>525</v>
      </c>
      <c r="B428" s="4">
        <v>3</v>
      </c>
      <c r="C428" s="5">
        <f t="shared" si="18"/>
        <v>1</v>
      </c>
      <c r="D428" s="4">
        <v>0</v>
      </c>
      <c r="E428" s="5">
        <f t="shared" si="19"/>
        <v>0</v>
      </c>
      <c r="F428" s="4">
        <v>0</v>
      </c>
      <c r="G428" s="5">
        <f t="shared" si="20"/>
        <v>0</v>
      </c>
      <c r="H428" s="4">
        <v>3</v>
      </c>
    </row>
    <row r="429" spans="1:8" ht="12.75">
      <c r="A429" s="4" t="s">
        <v>526</v>
      </c>
      <c r="B429" s="4">
        <v>8</v>
      </c>
      <c r="C429" s="5">
        <v>0.58</v>
      </c>
      <c r="D429" s="4">
        <v>3</v>
      </c>
      <c r="E429" s="5">
        <f t="shared" si="19"/>
        <v>0.21428571428571427</v>
      </c>
      <c r="F429" s="4">
        <v>3</v>
      </c>
      <c r="G429" s="5">
        <f t="shared" si="20"/>
        <v>0.21428571428571427</v>
      </c>
      <c r="H429" s="4">
        <v>14</v>
      </c>
    </row>
    <row r="430" spans="1:8" ht="12.75">
      <c r="A430" s="4" t="s">
        <v>527</v>
      </c>
      <c r="B430" s="4">
        <v>0</v>
      </c>
      <c r="C430" s="5">
        <f t="shared" si="18"/>
        <v>0</v>
      </c>
      <c r="D430" s="4">
        <v>0</v>
      </c>
      <c r="E430" s="5">
        <f t="shared" si="19"/>
        <v>0</v>
      </c>
      <c r="F430" s="4">
        <v>1</v>
      </c>
      <c r="G430" s="5">
        <f t="shared" si="20"/>
        <v>1</v>
      </c>
      <c r="H430" s="4">
        <v>1</v>
      </c>
    </row>
    <row r="431" spans="1:8" ht="12.75">
      <c r="A431" s="4" t="s">
        <v>528</v>
      </c>
      <c r="B431" s="4">
        <v>4</v>
      </c>
      <c r="C431" s="5">
        <f t="shared" si="18"/>
        <v>0.5</v>
      </c>
      <c r="D431" s="4">
        <v>3</v>
      </c>
      <c r="E431" s="5">
        <f t="shared" si="19"/>
        <v>0.375</v>
      </c>
      <c r="F431" s="4">
        <v>1</v>
      </c>
      <c r="G431" s="5">
        <v>0.12</v>
      </c>
      <c r="H431" s="4">
        <v>8</v>
      </c>
    </row>
    <row r="432" spans="1:8" ht="12.75">
      <c r="A432" s="4" t="s">
        <v>529</v>
      </c>
      <c r="B432" s="4">
        <v>21</v>
      </c>
      <c r="C432" s="5">
        <f t="shared" si="18"/>
        <v>0.5833333333333334</v>
      </c>
      <c r="D432" s="4">
        <v>11</v>
      </c>
      <c r="E432" s="5">
        <f t="shared" si="19"/>
        <v>0.3055555555555556</v>
      </c>
      <c r="F432" s="4">
        <v>4</v>
      </c>
      <c r="G432" s="5">
        <f t="shared" si="20"/>
        <v>0.1111111111111111</v>
      </c>
      <c r="H432" s="4">
        <v>36</v>
      </c>
    </row>
    <row r="433" spans="1:8" ht="12.75">
      <c r="A433" s="4" t="s">
        <v>530</v>
      </c>
      <c r="B433" s="4">
        <v>8</v>
      </c>
      <c r="C433" s="5">
        <f t="shared" si="18"/>
        <v>0.8</v>
      </c>
      <c r="D433" s="4">
        <v>0</v>
      </c>
      <c r="E433" s="5">
        <f t="shared" si="19"/>
        <v>0</v>
      </c>
      <c r="F433" s="4">
        <v>2</v>
      </c>
      <c r="G433" s="5">
        <f t="shared" si="20"/>
        <v>0.2</v>
      </c>
      <c r="H433" s="4">
        <v>10</v>
      </c>
    </row>
    <row r="434" spans="1:8" s="3" customFormat="1" ht="12.75">
      <c r="A434" s="8" t="s">
        <v>545</v>
      </c>
      <c r="B434" s="8">
        <f>SUM(B387:B433)</f>
        <v>966</v>
      </c>
      <c r="C434" s="9">
        <f t="shared" si="18"/>
        <v>0.6989869753979739</v>
      </c>
      <c r="D434" s="8">
        <f>SUM(D387:D433)</f>
        <v>248</v>
      </c>
      <c r="E434" s="9">
        <f t="shared" si="19"/>
        <v>0.17945007235890015</v>
      </c>
      <c r="F434" s="8">
        <f>SUM(F387:F433)</f>
        <v>168</v>
      </c>
      <c r="G434" s="9">
        <f t="shared" si="20"/>
        <v>0.12156295224312591</v>
      </c>
      <c r="H434" s="8">
        <f>SUM(H387:H433)</f>
        <v>1382</v>
      </c>
    </row>
    <row r="435" spans="1:8" ht="12.75">
      <c r="A435" s="8" t="s">
        <v>118</v>
      </c>
      <c r="B435" s="8">
        <v>6</v>
      </c>
      <c r="C435" s="9">
        <f t="shared" si="18"/>
        <v>0.8571428571428571</v>
      </c>
      <c r="D435" s="8">
        <v>1</v>
      </c>
      <c r="E435" s="9">
        <f t="shared" si="19"/>
        <v>0.14285714285714285</v>
      </c>
      <c r="F435" s="8">
        <v>0</v>
      </c>
      <c r="G435" s="9">
        <f t="shared" si="20"/>
        <v>0</v>
      </c>
      <c r="H435" s="8">
        <v>7</v>
      </c>
    </row>
    <row r="436" spans="1:8" ht="12.75">
      <c r="A436" s="8"/>
      <c r="B436" s="8"/>
      <c r="C436" s="8"/>
      <c r="D436" s="8"/>
      <c r="E436" s="8"/>
      <c r="F436" s="8"/>
      <c r="G436" s="8"/>
      <c r="H436" s="8"/>
    </row>
    <row r="437" spans="1:8" s="3" customFormat="1" ht="12.75">
      <c r="A437" s="1" t="s">
        <v>553</v>
      </c>
      <c r="B437" s="8">
        <f>SUM(B16,B93,B119,B163,B181,B222,B295,B319,B357,B385,B434,B435)</f>
        <v>19906</v>
      </c>
      <c r="C437" s="9">
        <f t="shared" si="18"/>
        <v>0.6571155052322318</v>
      </c>
      <c r="D437" s="8">
        <f>SUM(D16,D93,D119,D163,D181,D222,D295,D319,D357,D385,D434,D435)</f>
        <v>8116</v>
      </c>
      <c r="E437" s="9">
        <f t="shared" si="19"/>
        <v>0.2679166804212194</v>
      </c>
      <c r="F437" s="8">
        <f>SUM(F16,F93,F119,F163,F181,F222,F295,F319,F357,F385,F434,F435)</f>
        <v>2271</v>
      </c>
      <c r="G437" s="9">
        <f t="shared" si="20"/>
        <v>0.07496781434654871</v>
      </c>
      <c r="H437" s="8">
        <f>SUM(H16,H93,H119,H163,H181,H222,H295,H319,H357,H385,H434,H435)</f>
        <v>30293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 June 10, 2014 Primary Election
Representative to Congress - District 2 - Democratic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2014-06-30T14:02:46Z</cp:lastPrinted>
  <dcterms:created xsi:type="dcterms:W3CDTF">2014-06-20T14:12:28Z</dcterms:created>
  <dcterms:modified xsi:type="dcterms:W3CDTF">2014-09-29T17:12:02Z</dcterms:modified>
  <cp:category/>
  <cp:version/>
  <cp:contentType/>
  <cp:contentStatus/>
</cp:coreProperties>
</file>