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<sst xmlns="http://schemas.openxmlformats.org/spreadsheetml/2006/main" count="1418" uniqueCount="589">
  <si>
    <t>BLANK</t>
  </si>
  <si>
    <t>TOWN</t>
  </si>
  <si>
    <t>ARO</t>
  </si>
  <si>
    <t>ALLAGASH</t>
  </si>
  <si>
    <t>ASHLAND</t>
  </si>
  <si>
    <t>CARIBOU</t>
  </si>
  <si>
    <t>CASTLE HILL</t>
  </si>
  <si>
    <t>CASWELL</t>
  </si>
  <si>
    <t xml:space="preserve">CROSS LAKE TWP                                                                                                                                        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</si>
  <si>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</si>
  <si>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</si>
  <si>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</si>
  <si>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</si>
  <si>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</si>
  <si>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</si>
  <si>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</si>
  <si>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</si>
  <si>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</si>
  <si>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</si>
  <si>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</si>
  <si>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MASARDIS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</si>
  <si>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</si>
  <si>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</si>
  <si>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</si>
  <si>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</si>
  <si>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</si>
  <si>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</si>
  <si>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</si>
  <si>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</si>
  <si>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</si>
  <si>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</si>
  <si>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</si>
  <si>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</si>
  <si>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</si>
  <si>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</si>
  <si>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</si>
  <si>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</si>
  <si>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</si>
  <si>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</si>
  <si>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</si>
  <si>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>AMITY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</si>
  <si>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</si>
  <si>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</si>
  <si>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</si>
  <si>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</si>
  <si>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</si>
  <si>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</si>
  <si>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</si>
  <si>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</si>
  <si>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</si>
  <si>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</si>
  <si>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</si>
  <si>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</si>
  <si>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</si>
  <si>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</si>
  <si>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</si>
  <si>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</si>
  <si>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</si>
  <si>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</si>
  <si>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</si>
  <si>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</si>
  <si>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</si>
  <si>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</si>
  <si>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</si>
  <si>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</si>
  <si>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</si>
  <si>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</si>
  <si>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</si>
  <si>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</si>
  <si>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</si>
  <si>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</si>
  <si>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</si>
  <si>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</si>
  <si>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</si>
  <si>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</si>
  <si>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</si>
  <si>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</si>
  <si>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</si>
  <si>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</si>
  <si>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</si>
  <si>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</si>
  <si>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</si>
  <si>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</si>
  <si>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</si>
  <si>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KINGMAN TWP</t>
  </si>
  <si>
    <t>LAKEVILLE</t>
  </si>
  <si>
    <t>LEE</t>
  </si>
  <si>
    <t>MOUNT CHASE</t>
  </si>
  <si>
    <t>PATTEN</t>
  </si>
  <si>
    <t>PRENTISS TWP</t>
  </si>
  <si>
    <t>SPRINGFIELD</t>
  </si>
  <si>
    <t>STACYVILLE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</si>
  <si>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</si>
  <si>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</si>
  <si>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WEBSTER PLT</t>
  </si>
  <si>
    <t>WINN</t>
  </si>
  <si>
    <t>KEN</t>
  </si>
  <si>
    <t>ROME</t>
  </si>
  <si>
    <t>SOM</t>
  </si>
  <si>
    <t>ANSON</t>
  </si>
  <si>
    <t>BINGHAM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</si>
  <si>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</si>
  <si>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</si>
  <si>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</si>
  <si>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</si>
  <si>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</si>
  <si>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</si>
  <si>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</si>
  <si>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</si>
  <si>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</si>
  <si>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</si>
  <si>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</si>
  <si>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</si>
  <si>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</si>
  <si>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</si>
  <si>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</si>
  <si>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</si>
  <si>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</si>
  <si>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</si>
  <si>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</si>
  <si>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</si>
  <si>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</si>
  <si>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</si>
  <si>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</si>
  <si>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</si>
  <si>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</si>
  <si>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</si>
  <si>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</si>
  <si>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</si>
  <si>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</si>
  <si>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</si>
  <si>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</si>
  <si>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</si>
  <si>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</si>
  <si>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</si>
  <si>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</si>
  <si>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</si>
  <si>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</si>
  <si>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</si>
  <si>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</si>
  <si>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</si>
  <si>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</si>
  <si>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</si>
  <si>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</si>
  <si>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</si>
  <si>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</si>
  <si>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</si>
  <si>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</si>
  <si>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</si>
  <si>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</si>
  <si>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</si>
  <si>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</si>
  <si>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</si>
  <si>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</si>
  <si>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</si>
  <si>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</si>
  <si>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</si>
  <si>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</si>
  <si>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</si>
  <si>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</si>
  <si>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</si>
  <si>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</si>
  <si>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</si>
  <si>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 xml:space="preserve">ARGYLE TWP     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</si>
  <si>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</si>
  <si>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</si>
  <si>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</si>
  <si>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</si>
  <si>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</si>
  <si>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</si>
  <si>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LONG A TWP/T3 INDIAN PURCHASE TWP/T4 INDIAN PURCHASE TWP                                                                                              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</si>
  <si>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</si>
  <si>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</si>
  <si>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</si>
  <si>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</si>
  <si>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</si>
  <si>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</si>
  <si>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</si>
  <si>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</si>
  <si>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</si>
  <si>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</si>
  <si>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</si>
  <si>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</si>
  <si>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</si>
  <si>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HAN</t>
  </si>
  <si>
    <t>GOULDSBORO</t>
  </si>
  <si>
    <t>SULLIVAN</t>
  </si>
  <si>
    <t xml:space="preserve">T7 SD                                                                                                                                                 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</si>
  <si>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</si>
  <si>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</si>
  <si>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</si>
  <si>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</si>
  <si>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</si>
  <si>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</si>
  <si>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</si>
  <si>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</si>
  <si>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</si>
  <si>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</si>
  <si>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</si>
  <si>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</si>
  <si>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</si>
  <si>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</si>
  <si>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</si>
  <si>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</si>
  <si>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</si>
  <si>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</si>
  <si>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</si>
  <si>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</si>
  <si>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</si>
  <si>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</si>
  <si>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</si>
  <si>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</si>
  <si>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</si>
  <si>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</si>
  <si>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</si>
  <si>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</si>
  <si>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</si>
  <si>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</si>
  <si>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</si>
  <si>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</si>
  <si>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</si>
  <si>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</si>
  <si>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</si>
  <si>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</si>
  <si>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</si>
  <si>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</si>
  <si>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</si>
  <si>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</si>
  <si>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</si>
  <si>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</si>
  <si>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</si>
  <si>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</si>
  <si>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</si>
  <si>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</si>
  <si>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</si>
  <si>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</si>
  <si>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</si>
  <si>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</si>
  <si>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</si>
  <si>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</si>
  <si>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</si>
  <si>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</si>
  <si>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</si>
  <si>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</si>
  <si>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</si>
  <si>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</si>
  <si>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</si>
  <si>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</si>
  <si>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</si>
  <si>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</si>
  <si>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</si>
  <si>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</si>
  <si>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</si>
  <si>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</si>
  <si>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</si>
  <si>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</si>
  <si>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</si>
  <si>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</si>
  <si>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</si>
  <si>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</si>
  <si>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</si>
  <si>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</si>
  <si>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</si>
  <si>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</si>
  <si>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>TREMONT</t>
  </si>
  <si>
    <t>TRENTON</t>
  </si>
  <si>
    <t>WALTHAM</t>
  </si>
  <si>
    <t>BUCKSPORT</t>
  </si>
  <si>
    <t>CASTINE</t>
  </si>
  <si>
    <t>DEDHAM</t>
  </si>
  <si>
    <t>GREAT POND</t>
  </si>
  <si>
    <t>ORLAND</t>
  </si>
  <si>
    <t>PENOBSCOT</t>
  </si>
  <si>
    <t xml:space="preserve">T3 ND                                                                                                                                                 </t>
  </si>
  <si>
    <t>VERONA ISLAND</t>
  </si>
  <si>
    <t>BRADLEY</t>
  </si>
  <si>
    <t>BREWER</t>
  </si>
  <si>
    <t>BURLINGTON</t>
  </si>
  <si>
    <t>CLIFTON</t>
  </si>
  <si>
    <t>EDDINGTON</t>
  </si>
  <si>
    <t xml:space="preserve">GRAND FALLS TWP                      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</si>
  <si>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</si>
  <si>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</si>
  <si>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</si>
  <si>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</si>
  <si>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</si>
  <si>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>BANGOR</t>
  </si>
  <si>
    <t>HERMON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</si>
  <si>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</si>
  <si>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</si>
  <si>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</si>
  <si>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</si>
  <si>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</si>
  <si>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</si>
  <si>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</si>
  <si>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</si>
  <si>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</si>
  <si>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</si>
  <si>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</si>
  <si>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</si>
  <si>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</si>
  <si>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</si>
  <si>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</si>
  <si>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</si>
  <si>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</si>
  <si>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</si>
  <si>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</si>
  <si>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</si>
  <si>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</si>
  <si>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</si>
  <si>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</si>
  <si>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</si>
  <si>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</si>
  <si>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</si>
  <si>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</si>
  <si>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</si>
  <si>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</si>
  <si>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</si>
  <si>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</si>
  <si>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</si>
  <si>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</si>
  <si>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</si>
  <si>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</si>
  <si>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</si>
  <si>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</si>
  <si>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</si>
  <si>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</si>
  <si>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</si>
  <si>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</si>
  <si>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</si>
  <si>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</si>
  <si>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</si>
  <si>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</si>
  <si>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</si>
  <si>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</si>
  <si>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</si>
  <si>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</si>
  <si>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</si>
  <si>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</si>
  <si>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</si>
  <si>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</si>
  <si>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</si>
  <si>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</si>
  <si>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</si>
  <si>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</si>
  <si>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</si>
  <si>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</si>
  <si>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</si>
  <si>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</si>
  <si>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</si>
  <si>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</si>
  <si>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</si>
  <si>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</si>
  <si>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</si>
  <si>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</si>
  <si>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</si>
  <si>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</si>
  <si>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</si>
  <si>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</si>
  <si>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</si>
  <si>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</si>
  <si>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</si>
  <si>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</si>
  <si>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</si>
  <si>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</si>
  <si>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</si>
  <si>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</si>
  <si>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</si>
  <si>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</si>
  <si>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</si>
  <si>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</si>
  <si>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</si>
  <si>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</si>
  <si>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</si>
  <si>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</si>
  <si>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</si>
  <si>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</si>
  <si>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</si>
  <si>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</si>
  <si>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</si>
  <si>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AUGUSTA</t>
  </si>
  <si>
    <t>CHINA</t>
  </si>
  <si>
    <t>OAKLAND</t>
  </si>
  <si>
    <t>SIDNEY</t>
  </si>
  <si>
    <t>VASSALBORO</t>
  </si>
  <si>
    <t>ALBION</t>
  </si>
  <si>
    <t>BENTON</t>
  </si>
  <si>
    <t>CLINTON</t>
  </si>
  <si>
    <t>WATERVILLE</t>
  </si>
  <si>
    <t>WINSLOW</t>
  </si>
  <si>
    <t>FAIRFIELD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</si>
  <si>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</si>
  <si>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</si>
  <si>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</si>
  <si>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</si>
  <si>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</si>
  <si>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</si>
  <si>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</si>
  <si>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</si>
  <si>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</si>
  <si>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</si>
  <si>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</si>
  <si>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</si>
  <si>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</si>
  <si>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</si>
  <si>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</si>
  <si>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</si>
  <si>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</si>
  <si>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</si>
  <si>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</si>
  <si>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</si>
  <si>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</si>
  <si>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</si>
  <si>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</si>
  <si>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</si>
  <si>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</si>
  <si>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</si>
  <si>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</si>
  <si>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</si>
  <si>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</si>
  <si>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AND</t>
  </si>
  <si>
    <t>LIVERMORE</t>
  </si>
  <si>
    <t>LIVERMORE FALLS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</si>
  <si>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</si>
  <si>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</si>
  <si>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</si>
  <si>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</si>
  <si>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</si>
  <si>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</si>
  <si>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</si>
  <si>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</si>
  <si>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</si>
  <si>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</si>
  <si>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</si>
  <si>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</si>
  <si>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</si>
  <si>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</si>
  <si>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</si>
  <si>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</si>
  <si>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</si>
  <si>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</si>
  <si>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</si>
  <si>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</si>
  <si>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</si>
  <si>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</si>
  <si>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</si>
  <si>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</si>
  <si>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</si>
  <si>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</si>
  <si>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</si>
  <si>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</si>
  <si>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</si>
  <si>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</si>
  <si>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</si>
  <si>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</si>
  <si>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</si>
  <si>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</si>
  <si>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</si>
  <si>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</si>
  <si>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</si>
  <si>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</si>
  <si>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</si>
  <si>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</si>
  <si>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</si>
  <si>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</si>
  <si>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</si>
  <si>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</si>
  <si>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</si>
  <si>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AUBURN</t>
  </si>
  <si>
    <t>MECHANIC FALLS</t>
  </si>
  <si>
    <t>MINOT</t>
  </si>
  <si>
    <t>POLAND</t>
  </si>
  <si>
    <t>NEW GLOUCESTER</t>
  </si>
  <si>
    <t>LEWISTON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</si>
  <si>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</si>
  <si>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</si>
  <si>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</si>
  <si>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</si>
  <si>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</si>
  <si>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</si>
  <si>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</si>
  <si>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</si>
  <si>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</si>
  <si>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</si>
  <si>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</si>
  <si>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</si>
  <si>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</si>
  <si>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</si>
  <si>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</si>
  <si>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</si>
  <si>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</si>
  <si>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</si>
  <si>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</si>
  <si>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</si>
  <si>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</si>
  <si>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BRUNSWICK</t>
  </si>
  <si>
    <t>FREEPORT</t>
  </si>
  <si>
    <t>HARPSWELL</t>
  </si>
  <si>
    <t>NORTH YARMOUTH</t>
  </si>
  <si>
    <t>POWNAL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</si>
  <si>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</si>
  <si>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</si>
  <si>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</si>
  <si>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</si>
  <si>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</si>
  <si>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</si>
  <si>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</si>
  <si>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BALDWIN</t>
  </si>
  <si>
    <t>CASCO</t>
  </si>
  <si>
    <t>FRYE ISLAND</t>
  </si>
  <si>
    <t>RAYMOND</t>
  </si>
  <si>
    <t>STANDISH</t>
  </si>
  <si>
    <t>WINDHAM</t>
  </si>
  <si>
    <t>PORTLAND</t>
  </si>
  <si>
    <t>CAPE ELIZABETH</t>
  </si>
  <si>
    <t>SCARBOROUGH</t>
  </si>
  <si>
    <t>SOUTH PORTLAND</t>
  </si>
  <si>
    <t>GORHAM</t>
  </si>
  <si>
    <t>YOR</t>
  </si>
  <si>
    <t>BUXTON</t>
  </si>
  <si>
    <t>HOLLIS</t>
  </si>
  <si>
    <t>LIMINGTON</t>
  </si>
  <si>
    <t>OLD ORCHARD BEACH</t>
  </si>
  <si>
    <t>SACO</t>
  </si>
  <si>
    <t>ALFRED</t>
  </si>
  <si>
    <t>ARUNDEL</t>
  </si>
  <si>
    <t>BIDDEFORD</t>
  </si>
  <si>
    <t>DAYTON</t>
  </si>
  <si>
    <t>KENNEBUNKPORT</t>
  </si>
  <si>
    <t>LYMAN</t>
  </si>
  <si>
    <t>CORNISH</t>
  </si>
  <si>
    <t>LIMERICK</t>
  </si>
  <si>
    <t>NEWFIELD</t>
  </si>
  <si>
    <t>PARSONSFIELD</t>
  </si>
  <si>
    <t>SANFORD</t>
  </si>
  <si>
    <t>SHAPLEIGH</t>
  </si>
  <si>
    <t>WATERBORO</t>
  </si>
  <si>
    <t>ACTON</t>
  </si>
  <si>
    <t>BERWICK</t>
  </si>
  <si>
    <t>KENNEBUNK</t>
  </si>
  <si>
    <t>LEBANON</t>
  </si>
  <si>
    <t>NORTH BERWICK</t>
  </si>
  <si>
    <t>WELLS</t>
  </si>
  <si>
    <t>ELIOT</t>
  </si>
  <si>
    <t>KITTERY</t>
  </si>
  <si>
    <t>OGUNQUIT</t>
  </si>
  <si>
    <t>SOUTH BERWICK</t>
  </si>
  <si>
    <t>YORK</t>
  </si>
  <si>
    <t>DIST</t>
  </si>
  <si>
    <t>CTY</t>
  </si>
  <si>
    <t>TOTAL BALLOTS CAST</t>
  </si>
  <si>
    <t>Edgecomb, Peter     Caribou</t>
  </si>
  <si>
    <t>%</t>
  </si>
  <si>
    <t>Totals</t>
  </si>
  <si>
    <t>Willette, Michael James Presque Isle</t>
  </si>
  <si>
    <t>Whittemore, Rodney L. Skowhegan</t>
  </si>
  <si>
    <t>Davis, Paul T., Sr.    Sangerville</t>
  </si>
  <si>
    <t>Thomas, Douglas A. Ripley</t>
  </si>
  <si>
    <t>Lincoln, Wanda L.           Old Town</t>
  </si>
  <si>
    <t>Burns, David C.        Whiting</t>
  </si>
  <si>
    <t>Langley, Brian D.    Ellsworth</t>
  </si>
  <si>
    <t>Youngblood, Edward M. Brewer</t>
  </si>
  <si>
    <t>Weston, Cary M.      Bangor</t>
  </si>
  <si>
    <t>Cushing, Andre E., III  Hampden</t>
  </si>
  <si>
    <t>Thibodeau, Michael D.  Winterport</t>
  </si>
  <si>
    <t>Sutton, Paula G.    Warren</t>
  </si>
  <si>
    <t>Fossel, Leslie T.            Alna</t>
  </si>
  <si>
    <t>McCormick, Earle L.  West Gardiner</t>
  </si>
  <si>
    <t>Katz, Roger J.             Augusta</t>
  </si>
  <si>
    <t>Fortier, Alek John  Waterville</t>
  </si>
  <si>
    <t>Saviello, Thomas B.  Wilton</t>
  </si>
  <si>
    <t>Knight, L. Gary   Livermore Falls</t>
  </si>
  <si>
    <t>Hamper, James M.  Oxford</t>
  </si>
  <si>
    <t>Brakey, Eric L.         Auburn</t>
  </si>
  <si>
    <t>Gagne, Patricia J.    Lewiston</t>
  </si>
  <si>
    <t>Mason, Garrett Paul  Lisbon</t>
  </si>
  <si>
    <t>Baker, Linda L.     Topsham</t>
  </si>
  <si>
    <t>Johnson, Jennifer L.  Brunswick</t>
  </si>
  <si>
    <t>Gardiner, William C.  Yarmouth</t>
  </si>
  <si>
    <t>Call, David T.         Standish</t>
  </si>
  <si>
    <t>Doyle, Peter Ignatius  Portland</t>
  </si>
  <si>
    <t>Russell, Rose Marie  Westbrook</t>
  </si>
  <si>
    <t>Ridge, John F.            South Portland</t>
  </si>
  <si>
    <t>Volk, Amy F.     Scarborough</t>
  </si>
  <si>
    <t>Coleman, Michael E.     Old Orchard Beach</t>
  </si>
  <si>
    <t>Booth, James W.    Arundel</t>
  </si>
  <si>
    <t>McGee, Adam  L.   Sanford</t>
  </si>
  <si>
    <t>Collins, Ronald F.          Wells</t>
  </si>
  <si>
    <t>Weaver, Windol C.       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</si>
</sst>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9" fontId="3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3" bestFit="1" customWidth="1"/>
    <col min="2" max="2" width="5.140625" style="0" bestFit="1" customWidth="1"/>
    <col min="3" max="3" width="34.00390625" style="0" customWidth="1"/>
    <col min="4" max="4" width="22.7109375" style="0" customWidth="1"/>
    <col min="5" max="5" width="6.57421875" style="0" customWidth="1"/>
    <col min="6" max="6" width="17.8515625" style="0" customWidth="1"/>
    <col min="7" max="7" width="6.57421875" style="0" customWidth="1"/>
    <col min="8" max="8" width="10.00390625" style="0" customWidth="1"/>
  </cols>
  <sheetData>
    <row r="1" spans="1:8" s="2" customFormat="1" ht="43.5" customHeight="1">
      <c r="A1" s="4" t="s">
        <v>548</v>
      </c>
      <c r="B1" s="4" t="s">
        <v>549</v>
      </c>
      <c r="C1" s="4" t="s">
        <v>1</v>
      </c>
      <c r="D1" s="5" t="s">
        <v>551</v>
      </c>
      <c r="E1" s="4" t="s">
        <v>552</v>
      </c>
      <c r="F1" s="4" t="s">
        <v>0</v>
      </c>
      <c r="G1" s="4" t="s">
        <v>552</v>
      </c>
      <c r="H1" s="6" t="s">
        <v>550</v>
      </c>
    </row>
    <row r="2" spans="1:8" ht="15">
      <c r="A2" s="7">
        <v>1</v>
      </c>
      <c r="B2" s="8" t="s">
        <v>2</v>
      </c>
      <c r="C2" s="8" t="s">
        <v>3</v>
      </c>
      <c r="D2" s="8">
        <v>8</v>
      </c>
      <c r="E2" s="9">
        <f>D2/H2</f>
        <v>0.6666666666666666</v>
      </c>
      <c r="F2" s="8">
        <v>4</v>
      </c>
      <c r="G2" s="9">
        <f>F2/H2</f>
        <v>0.3333333333333333</v>
      </c>
      <c r="H2" s="8">
        <v>12</v>
      </c>
    </row>
    <row r="3" spans="1:8" ht="15">
      <c r="A3" s="7">
        <v>1</v>
      </c>
      <c r="B3" s="8" t="s">
        <v>2</v>
      </c>
      <c r="C3" s="8" t="s">
        <v>4</v>
      </c>
      <c r="D3" s="8">
        <v>35</v>
      </c>
      <c r="E3" s="9">
        <f>D3/H3</f>
        <v>0.9210526315789473</v>
      </c>
      <c r="F3" s="8">
        <v>3</v>
      </c>
      <c r="G3" s="9">
        <f>F3/H3</f>
        <v>0.07894736842105263</v>
      </c>
      <c r="H3" s="8">
        <v>38</v>
      </c>
    </row>
    <row r="4" spans="1:8" ht="15">
      <c r="A4" s="7">
        <v>1</v>
      </c>
      <c r="B4" s="8" t="s">
        <v>2</v>
      </c>
      <c r="C4" s="8" t="s">
        <v>5</v>
      </c>
      <c r="D4" s="8">
        <v>371</v>
      </c>
      <c r="E4" s="9">
        <f>D4/H4</f>
        <v>0.9137931034482759</v>
      </c>
      <c r="F4" s="8">
        <v>35</v>
      </c>
      <c r="G4" s="9">
        <f>F4/H4</f>
        <v>0.08620689655172414</v>
      </c>
      <c r="H4" s="8">
        <v>406</v>
      </c>
    </row>
    <row r="5" spans="1:8" ht="15">
      <c r="A5" s="7">
        <v>1</v>
      </c>
      <c r="B5" s="8" t="s">
        <v>2</v>
      </c>
      <c r="C5" s="8" t="s">
        <v>6</v>
      </c>
      <c r="D5" s="8">
        <v>16</v>
      </c>
      <c r="E5" s="9">
        <f>D5/H5</f>
        <v>0.8421052631578947</v>
      </c>
      <c r="F5" s="8">
        <v>3</v>
      </c>
      <c r="G5" s="9">
        <f>F5/H5</f>
        <v>0.15789473684210525</v>
      </c>
      <c r="H5" s="8">
        <v>19</v>
      </c>
    </row>
    <row r="6" spans="1:8" ht="15">
      <c r="A6" s="7">
        <v>1</v>
      </c>
      <c r="B6" s="8" t="s">
        <v>2</v>
      </c>
      <c r="C6" s="8" t="s">
        <v>7</v>
      </c>
      <c r="D6" s="8">
        <v>13</v>
      </c>
      <c r="E6" s="9">
        <f>D6/H6</f>
        <v>0.9285714285714286</v>
      </c>
      <c r="F6" s="8">
        <v>1</v>
      </c>
      <c r="G6" s="9">
        <f>F6/H6</f>
        <v>0.07142857142857142</v>
      </c>
      <c r="H6" s="8">
        <v>14</v>
      </c>
    </row>
    <row r="7" spans="1:8" ht="15">
      <c r="A7" s="7">
        <v>1</v>
      </c>
      <c r="B7" s="8" t="s">
        <v>2</v>
      </c>
      <c r="C7" s="8" t="s">
        <v>8</v>
      </c>
      <c r="D7" s="8">
        <v>9</v>
      </c>
      <c r="E7" s="9">
        <f>D7/H7</f>
        <v>0.8181818181818182</v>
      </c>
      <c r="F7" s="8">
        <v>2</v>
      </c>
      <c r="G7" s="9">
        <f>F7/H7</f>
        <v>0.18181818181818182</v>
      </c>
      <c r="H7" s="8">
        <v>11</v>
      </c>
    </row>
    <row r="8" spans="1:8" ht="15">
      <c r="A8" s="7">
        <v>1</v>
      </c>
      <c r="B8" s="8" t="s">
        <v>2</v>
      </c>
      <c r="C8" s="8" t="s">
        <v>9</v>
      </c>
      <c r="D8" s="8">
        <v>0</v>
      </c>
      <c r="E8" s="9">
        <v>0</v>
      </c>
      <c r="F8" s="8">
        <v>3</v>
      </c>
      <c r="G8" s="9">
        <v>1</v>
      </c>
      <c r="H8" s="8">
        <v>3</v>
      </c>
    </row>
    <row r="9" spans="1:8" ht="15">
      <c r="A9" s="7">
        <v>1</v>
      </c>
      <c r="B9" s="8" t="s">
        <v>2</v>
      </c>
      <c r="C9" s="8" t="s">
        <v>10</v>
      </c>
      <c r="D9" s="8">
        <v>16</v>
      </c>
      <c r="E9" s="9">
        <f>D9/H9</f>
        <v>0.7619047619047619</v>
      </c>
      <c r="F9" s="8">
        <v>5</v>
      </c>
      <c r="G9" s="9">
        <f>F9/H9</f>
        <v>0.23809523809523808</v>
      </c>
      <c r="H9" s="8">
        <v>21</v>
      </c>
    </row>
    <row r="10" spans="1:8" ht="15">
      <c r="A10" s="7">
        <v>1</v>
      </c>
      <c r="B10" s="8" t="s">
        <v>2</v>
      </c>
      <c r="C10" s="8" t="s">
        <v>11</v>
      </c>
      <c r="D10" s="8">
        <v>96</v>
      </c>
      <c r="E10" s="9">
        <f>D10/H10</f>
        <v>0.8275862068965517</v>
      </c>
      <c r="F10" s="8">
        <v>20</v>
      </c>
      <c r="G10" s="9">
        <f>F10/H10</f>
        <v>0.1724137931034483</v>
      </c>
      <c r="H10" s="8">
        <v>116</v>
      </c>
    </row>
    <row r="11" spans="1:8" ht="15">
      <c r="A11" s="7">
        <v>1</v>
      </c>
      <c r="B11" s="8" t="s">
        <v>2</v>
      </c>
      <c r="C11" s="8" t="s">
        <v>12</v>
      </c>
      <c r="D11" s="8">
        <v>28</v>
      </c>
      <c r="E11" s="9">
        <f>D11/H11</f>
        <v>0.9655172413793104</v>
      </c>
      <c r="F11" s="8">
        <v>1</v>
      </c>
      <c r="G11" s="9">
        <f>F11/H11</f>
        <v>0.034482758620689655</v>
      </c>
      <c r="H11" s="8">
        <v>29</v>
      </c>
    </row>
    <row r="12" spans="1:8" ht="15">
      <c r="A12" s="7">
        <v>1</v>
      </c>
      <c r="B12" s="8" t="s">
        <v>2</v>
      </c>
      <c r="C12" s="8" t="s">
        <v>13</v>
      </c>
      <c r="D12" s="8">
        <v>7</v>
      </c>
      <c r="E12" s="9">
        <f>D12/H12</f>
        <v>0.7</v>
      </c>
      <c r="F12" s="8">
        <v>3</v>
      </c>
      <c r="G12" s="9">
        <f>F12/H12</f>
        <v>0.3</v>
      </c>
      <c r="H12" s="8">
        <v>10</v>
      </c>
    </row>
    <row r="13" spans="1:8" ht="15">
      <c r="A13" s="7">
        <v>1</v>
      </c>
      <c r="B13" s="8" t="s">
        <v>2</v>
      </c>
      <c r="C13" s="8" t="s">
        <v>14</v>
      </c>
      <c r="D13" s="8">
        <v>3</v>
      </c>
      <c r="E13" s="9">
        <f>D13/H13</f>
        <v>0.5</v>
      </c>
      <c r="F13" s="8">
        <v>3</v>
      </c>
      <c r="G13" s="9">
        <f>F13/H13</f>
        <v>0.5</v>
      </c>
      <c r="H13" s="8">
        <v>6</v>
      </c>
    </row>
    <row r="14" spans="1:8" ht="15">
      <c r="A14" s="7">
        <v>1</v>
      </c>
      <c r="B14" s="8" t="s">
        <v>2</v>
      </c>
      <c r="C14" s="8" t="s">
        <v>15</v>
      </c>
      <c r="D14" s="8">
        <v>9</v>
      </c>
      <c r="E14" s="9">
        <v>1</v>
      </c>
      <c r="F14" s="8">
        <v>0</v>
      </c>
      <c r="G14" s="9">
        <v>0</v>
      </c>
      <c r="H14" s="8">
        <v>9</v>
      </c>
    </row>
    <row r="15" spans="1:8" ht="15">
      <c r="A15" s="7">
        <v>1</v>
      </c>
      <c r="B15" s="8" t="s">
        <v>2</v>
      </c>
      <c r="C15" s="8" t="s">
        <v>16</v>
      </c>
      <c r="D15" s="8">
        <v>76</v>
      </c>
      <c r="E15" s="9">
        <f aca="true" t="shared" si="0" ref="E15:E27">D15/H15</f>
        <v>0.8636363636363636</v>
      </c>
      <c r="F15" s="8">
        <v>12</v>
      </c>
      <c r="G15" s="9">
        <f aca="true" t="shared" si="1" ref="G15:G27">F15/H15</f>
        <v>0.13636363636363635</v>
      </c>
      <c r="H15" s="8">
        <v>88</v>
      </c>
    </row>
    <row r="16" spans="1:8" ht="15">
      <c r="A16" s="7">
        <v>1</v>
      </c>
      <c r="B16" s="8" t="s">
        <v>2</v>
      </c>
      <c r="C16" s="8" t="s">
        <v>17</v>
      </c>
      <c r="D16" s="8">
        <v>85</v>
      </c>
      <c r="E16" s="9">
        <f t="shared" si="0"/>
        <v>0.8333333333333334</v>
      </c>
      <c r="F16" s="8">
        <v>17</v>
      </c>
      <c r="G16" s="9">
        <f t="shared" si="1"/>
        <v>0.16666666666666666</v>
      </c>
      <c r="H16" s="8">
        <v>102</v>
      </c>
    </row>
    <row r="17" spans="1:8" ht="15">
      <c r="A17" s="7">
        <v>1</v>
      </c>
      <c r="B17" s="8" t="s">
        <v>2</v>
      </c>
      <c r="C17" s="8" t="s">
        <v>18</v>
      </c>
      <c r="D17" s="8">
        <v>21</v>
      </c>
      <c r="E17" s="9">
        <f t="shared" si="0"/>
        <v>0.875</v>
      </c>
      <c r="F17" s="8">
        <v>3</v>
      </c>
      <c r="G17" s="9">
        <v>0.12</v>
      </c>
      <c r="H17" s="8">
        <v>24</v>
      </c>
    </row>
    <row r="18" spans="1:8" ht="15">
      <c r="A18" s="7">
        <v>1</v>
      </c>
      <c r="B18" s="8" t="s">
        <v>2</v>
      </c>
      <c r="C18" s="8" t="s">
        <v>19</v>
      </c>
      <c r="D18" s="8">
        <v>96</v>
      </c>
      <c r="E18" s="9">
        <f t="shared" si="0"/>
        <v>0.8495575221238938</v>
      </c>
      <c r="F18" s="8">
        <v>17</v>
      </c>
      <c r="G18" s="9">
        <f t="shared" si="1"/>
        <v>0.1504424778761062</v>
      </c>
      <c r="H18" s="8">
        <v>113</v>
      </c>
    </row>
    <row r="19" spans="1:8" ht="15">
      <c r="A19" s="7">
        <v>1</v>
      </c>
      <c r="B19" s="8" t="s">
        <v>2</v>
      </c>
      <c r="C19" s="8" t="s">
        <v>20</v>
      </c>
      <c r="D19" s="8">
        <v>7</v>
      </c>
      <c r="E19" s="9">
        <f t="shared" si="0"/>
        <v>0.7777777777777778</v>
      </c>
      <c r="F19" s="8">
        <v>2</v>
      </c>
      <c r="G19" s="9">
        <f t="shared" si="1"/>
        <v>0.2222222222222222</v>
      </c>
      <c r="H19" s="8">
        <v>9</v>
      </c>
    </row>
    <row r="20" spans="1:8" ht="15">
      <c r="A20" s="7">
        <v>1</v>
      </c>
      <c r="B20" s="8" t="s">
        <v>2</v>
      </c>
      <c r="C20" s="8" t="s">
        <v>21</v>
      </c>
      <c r="D20" s="8">
        <v>4</v>
      </c>
      <c r="E20" s="9">
        <f t="shared" si="0"/>
        <v>0.8</v>
      </c>
      <c r="F20" s="8">
        <v>1</v>
      </c>
      <c r="G20" s="9">
        <f t="shared" si="1"/>
        <v>0.2</v>
      </c>
      <c r="H20" s="8">
        <v>5</v>
      </c>
    </row>
    <row r="21" spans="1:8" ht="15">
      <c r="A21" s="7">
        <v>1</v>
      </c>
      <c r="B21" s="8" t="s">
        <v>2</v>
      </c>
      <c r="C21" s="8" t="s">
        <v>22</v>
      </c>
      <c r="D21" s="8">
        <v>34</v>
      </c>
      <c r="E21" s="9">
        <f t="shared" si="0"/>
        <v>0.8717948717948718</v>
      </c>
      <c r="F21" s="8">
        <v>5</v>
      </c>
      <c r="G21" s="9">
        <f t="shared" si="1"/>
        <v>0.1282051282051282</v>
      </c>
      <c r="H21" s="8">
        <v>39</v>
      </c>
    </row>
    <row r="22" spans="1:8" ht="15">
      <c r="A22" s="7">
        <v>1</v>
      </c>
      <c r="B22" s="8" t="s">
        <v>2</v>
      </c>
      <c r="C22" s="8" t="s">
        <v>23</v>
      </c>
      <c r="D22" s="8">
        <v>4</v>
      </c>
      <c r="E22" s="9">
        <f t="shared" si="0"/>
        <v>0.8</v>
      </c>
      <c r="F22" s="8">
        <v>1</v>
      </c>
      <c r="G22" s="9">
        <f t="shared" si="1"/>
        <v>0.2</v>
      </c>
      <c r="H22" s="8">
        <v>5</v>
      </c>
    </row>
    <row r="23" spans="1:8" ht="15">
      <c r="A23" s="7">
        <v>1</v>
      </c>
      <c r="B23" s="8" t="s">
        <v>2</v>
      </c>
      <c r="C23" s="8" t="s">
        <v>24</v>
      </c>
      <c r="D23" s="8">
        <v>16</v>
      </c>
      <c r="E23" s="9">
        <f t="shared" si="0"/>
        <v>0.8421052631578947</v>
      </c>
      <c r="F23" s="8">
        <v>3</v>
      </c>
      <c r="G23" s="9">
        <f t="shared" si="1"/>
        <v>0.15789473684210525</v>
      </c>
      <c r="H23" s="8">
        <v>19</v>
      </c>
    </row>
    <row r="24" spans="1:8" ht="15">
      <c r="A24" s="7">
        <v>1</v>
      </c>
      <c r="B24" s="8" t="s">
        <v>2</v>
      </c>
      <c r="C24" s="8" t="s">
        <v>25</v>
      </c>
      <c r="D24" s="8">
        <v>8</v>
      </c>
      <c r="E24" s="9">
        <f t="shared" si="0"/>
        <v>0.7272727272727273</v>
      </c>
      <c r="F24" s="8">
        <v>3</v>
      </c>
      <c r="G24" s="9">
        <f t="shared" si="1"/>
        <v>0.2727272727272727</v>
      </c>
      <c r="H24" s="8">
        <v>11</v>
      </c>
    </row>
    <row r="25" spans="1:8" ht="15">
      <c r="A25" s="7">
        <v>1</v>
      </c>
      <c r="B25" s="8" t="s">
        <v>2</v>
      </c>
      <c r="C25" s="8" t="s">
        <v>26</v>
      </c>
      <c r="D25" s="8">
        <v>19</v>
      </c>
      <c r="E25" s="9">
        <f t="shared" si="0"/>
        <v>0.8636363636363636</v>
      </c>
      <c r="F25" s="8">
        <v>3</v>
      </c>
      <c r="G25" s="9">
        <f t="shared" si="1"/>
        <v>0.13636363636363635</v>
      </c>
      <c r="H25" s="8">
        <v>22</v>
      </c>
    </row>
    <row r="26" spans="1:8" ht="15">
      <c r="A26" s="7">
        <v>1</v>
      </c>
      <c r="B26" s="8" t="s">
        <v>2</v>
      </c>
      <c r="C26" s="8" t="s">
        <v>27</v>
      </c>
      <c r="D26" s="8">
        <v>13</v>
      </c>
      <c r="E26" s="9">
        <f t="shared" si="0"/>
        <v>0.8666666666666667</v>
      </c>
      <c r="F26" s="8">
        <v>2</v>
      </c>
      <c r="G26" s="9">
        <f t="shared" si="1"/>
        <v>0.13333333333333333</v>
      </c>
      <c r="H26" s="8">
        <v>15</v>
      </c>
    </row>
    <row r="27" spans="1:8" ht="15">
      <c r="A27" s="7">
        <v>1</v>
      </c>
      <c r="B27" s="8" t="s">
        <v>2</v>
      </c>
      <c r="C27" s="8" t="s">
        <v>28</v>
      </c>
      <c r="D27" s="8">
        <v>10</v>
      </c>
      <c r="E27" s="9">
        <f t="shared" si="0"/>
        <v>0.9090909090909091</v>
      </c>
      <c r="F27" s="8">
        <v>1</v>
      </c>
      <c r="G27" s="9">
        <f t="shared" si="1"/>
        <v>0.09090909090909091</v>
      </c>
      <c r="H27" s="8">
        <v>11</v>
      </c>
    </row>
    <row r="28" spans="1:8" ht="15">
      <c r="A28" s="7">
        <v>1</v>
      </c>
      <c r="B28" s="8" t="s">
        <v>2</v>
      </c>
      <c r="C28" s="8" t="s">
        <v>29</v>
      </c>
      <c r="D28" s="8">
        <v>26</v>
      </c>
      <c r="E28" s="9">
        <v>1</v>
      </c>
      <c r="F28" s="8">
        <v>0</v>
      </c>
      <c r="G28" s="9">
        <v>0</v>
      </c>
      <c r="H28" s="8">
        <v>26</v>
      </c>
    </row>
    <row r="29" spans="1:8" ht="15">
      <c r="A29" s="7">
        <v>1</v>
      </c>
      <c r="B29" s="8" t="s">
        <v>2</v>
      </c>
      <c r="C29" s="8" t="s">
        <v>30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</row>
    <row r="30" spans="1:11" ht="15">
      <c r="A30" s="7">
        <v>1</v>
      </c>
      <c r="B30" s="8" t="s">
        <v>2</v>
      </c>
      <c r="C30" s="8" t="s">
        <v>31</v>
      </c>
      <c r="D30" s="8">
        <v>1</v>
      </c>
      <c r="E30" s="9">
        <v>1</v>
      </c>
      <c r="F30" s="8">
        <v>0</v>
      </c>
      <c r="G30" s="9">
        <v>0</v>
      </c>
      <c r="H30" s="8">
        <v>1</v>
      </c>
      <c r="I30" s="1"/>
      <c r="K30" s="1"/>
    </row>
    <row r="31" spans="1:8" ht="15">
      <c r="A31" s="7">
        <v>1</v>
      </c>
      <c r="B31" s="8" t="s">
        <v>2</v>
      </c>
      <c r="C31" s="8" t="s">
        <v>32</v>
      </c>
      <c r="D31" s="8">
        <v>46</v>
      </c>
      <c r="E31" s="9">
        <f>D31/H31</f>
        <v>0.7931034482758621</v>
      </c>
      <c r="F31" s="8">
        <v>12</v>
      </c>
      <c r="G31" s="9">
        <f>F31/H31</f>
        <v>0.20689655172413793</v>
      </c>
      <c r="H31" s="8">
        <v>58</v>
      </c>
    </row>
    <row r="32" spans="1:8" ht="15">
      <c r="A32" s="7">
        <v>1</v>
      </c>
      <c r="B32" s="8" t="s">
        <v>2</v>
      </c>
      <c r="C32" s="8" t="s">
        <v>33</v>
      </c>
      <c r="D32" s="8">
        <v>12</v>
      </c>
      <c r="E32" s="9">
        <v>1</v>
      </c>
      <c r="F32" s="8">
        <v>0</v>
      </c>
      <c r="G32" s="9">
        <v>0</v>
      </c>
      <c r="H32" s="8">
        <v>12</v>
      </c>
    </row>
    <row r="33" spans="1:8" ht="15">
      <c r="A33" s="7">
        <v>1</v>
      </c>
      <c r="B33" s="8" t="s">
        <v>2</v>
      </c>
      <c r="C33" s="8" t="s">
        <v>34</v>
      </c>
      <c r="D33" s="8">
        <v>9</v>
      </c>
      <c r="E33" s="9">
        <f>D33/H33</f>
        <v>0.6923076923076923</v>
      </c>
      <c r="F33" s="8">
        <v>4</v>
      </c>
      <c r="G33" s="9">
        <f>F33/H33</f>
        <v>0.3076923076923077</v>
      </c>
      <c r="H33" s="8">
        <v>13</v>
      </c>
    </row>
    <row r="34" spans="1:8" ht="15">
      <c r="A34" s="7">
        <v>1</v>
      </c>
      <c r="B34" s="8" t="s">
        <v>2</v>
      </c>
      <c r="C34" s="8" t="s">
        <v>35</v>
      </c>
      <c r="D34" s="8">
        <v>53</v>
      </c>
      <c r="E34" s="9">
        <f>D34/H34</f>
        <v>0.828125</v>
      </c>
      <c r="F34" s="8">
        <v>11</v>
      </c>
      <c r="G34" s="9">
        <f>F34/H34</f>
        <v>0.171875</v>
      </c>
      <c r="H34" s="8">
        <v>64</v>
      </c>
    </row>
    <row r="35" spans="1:8" ht="15">
      <c r="A35" s="7">
        <v>1</v>
      </c>
      <c r="B35" s="8" t="s">
        <v>2</v>
      </c>
      <c r="C35" s="8" t="s">
        <v>36</v>
      </c>
      <c r="D35" s="8">
        <v>7</v>
      </c>
      <c r="E35" s="9">
        <v>1</v>
      </c>
      <c r="F35" s="8">
        <v>0</v>
      </c>
      <c r="G35" s="9">
        <v>0</v>
      </c>
      <c r="H35" s="8">
        <v>7</v>
      </c>
    </row>
    <row r="36" spans="1:8" ht="15">
      <c r="A36" s="7">
        <v>1</v>
      </c>
      <c r="B36" s="8" t="s">
        <v>2</v>
      </c>
      <c r="C36" s="8" t="s">
        <v>37</v>
      </c>
      <c r="D36" s="8">
        <v>8</v>
      </c>
      <c r="E36" s="9">
        <f>D36/H36</f>
        <v>0.5333333333333333</v>
      </c>
      <c r="F36" s="8">
        <v>7</v>
      </c>
      <c r="G36" s="9">
        <f>F36/H36</f>
        <v>0.4666666666666667</v>
      </c>
      <c r="H36" s="8">
        <v>15</v>
      </c>
    </row>
    <row r="37" spans="1:8" ht="15">
      <c r="A37" s="7">
        <v>1</v>
      </c>
      <c r="B37" s="8" t="s">
        <v>2</v>
      </c>
      <c r="C37" s="8" t="s">
        <v>38</v>
      </c>
      <c r="D37" s="8">
        <v>56</v>
      </c>
      <c r="E37" s="9">
        <f>D37/H37</f>
        <v>0.875</v>
      </c>
      <c r="F37" s="8">
        <v>8</v>
      </c>
      <c r="G37" s="9">
        <v>0.12</v>
      </c>
      <c r="H37" s="8">
        <v>64</v>
      </c>
    </row>
    <row r="38" spans="1:8" ht="15">
      <c r="A38" s="7">
        <v>1</v>
      </c>
      <c r="B38" s="8"/>
      <c r="C38" s="8" t="s">
        <v>39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</row>
    <row r="39" spans="1:8" s="2" customFormat="1" ht="15">
      <c r="A39" s="10"/>
      <c r="B39" s="11"/>
      <c r="C39" s="11" t="s">
        <v>553</v>
      </c>
      <c r="D39" s="11">
        <f>SUM(D2:D38)</f>
        <v>1222</v>
      </c>
      <c r="E39" s="12">
        <f>D39/H39</f>
        <v>0.8623853211009175</v>
      </c>
      <c r="F39" s="11">
        <f>SUM(F2:F38)</f>
        <v>195</v>
      </c>
      <c r="G39" s="12">
        <f>F39/H39</f>
        <v>0.13761467889908258</v>
      </c>
      <c r="H39" s="11">
        <f>SUM(H2:H38)</f>
        <v>1417</v>
      </c>
    </row>
    <row r="40" spans="5:7" ht="15">
      <c r="E40" s="1"/>
      <c r="G40" s="1"/>
    </row>
    <row r="41" spans="1:8" ht="43.5" customHeight="1">
      <c r="A41" s="4" t="s">
        <v>548</v>
      </c>
      <c r="B41" s="4" t="s">
        <v>549</v>
      </c>
      <c r="C41" s="4" t="s">
        <v>1</v>
      </c>
      <c r="D41" s="5" t="s">
        <v>554</v>
      </c>
      <c r="E41" s="4" t="s">
        <v>552</v>
      </c>
      <c r="F41" s="4" t="s">
        <v>0</v>
      </c>
      <c r="G41" s="4" t="s">
        <v>552</v>
      </c>
      <c r="H41" s="6" t="s">
        <v>550</v>
      </c>
    </row>
    <row r="42" spans="1:8" ht="15">
      <c r="A42" s="7">
        <v>2</v>
      </c>
      <c r="B42" s="8" t="s">
        <v>2</v>
      </c>
      <c r="C42" s="8" t="s">
        <v>40</v>
      </c>
      <c r="D42" s="8">
        <v>7</v>
      </c>
      <c r="E42" s="9">
        <f>D42/H42</f>
        <v>0.875</v>
      </c>
      <c r="F42" s="8">
        <v>1</v>
      </c>
      <c r="G42" s="9">
        <v>0.12</v>
      </c>
      <c r="H42" s="8">
        <v>8</v>
      </c>
    </row>
    <row r="43" spans="1:8" ht="15">
      <c r="A43" s="7">
        <v>2</v>
      </c>
      <c r="B43" s="8" t="s">
        <v>2</v>
      </c>
      <c r="C43" s="8" t="s">
        <v>41</v>
      </c>
      <c r="D43" s="8">
        <v>4</v>
      </c>
      <c r="E43" s="9">
        <v>1</v>
      </c>
      <c r="F43" s="8">
        <v>0</v>
      </c>
      <c r="G43" s="9">
        <v>0</v>
      </c>
      <c r="H43" s="8">
        <v>4</v>
      </c>
    </row>
    <row r="44" spans="1:8" ht="15">
      <c r="A44" s="7">
        <v>2</v>
      </c>
      <c r="B44" s="8" t="s">
        <v>2</v>
      </c>
      <c r="C44" s="8" t="s">
        <v>42</v>
      </c>
      <c r="D44" s="8">
        <v>5</v>
      </c>
      <c r="E44" s="9">
        <f aca="true" t="shared" si="2" ref="E44:E50">D44/H44</f>
        <v>0.8333333333333334</v>
      </c>
      <c r="F44" s="8">
        <v>1</v>
      </c>
      <c r="G44" s="9">
        <f aca="true" t="shared" si="3" ref="G44:G50">F44/H44</f>
        <v>0.16666666666666666</v>
      </c>
      <c r="H44" s="8">
        <v>6</v>
      </c>
    </row>
    <row r="45" spans="1:8" ht="15">
      <c r="A45" s="7">
        <v>2</v>
      </c>
      <c r="B45" s="8" t="s">
        <v>2</v>
      </c>
      <c r="C45" s="8" t="s">
        <v>43</v>
      </c>
      <c r="D45" s="8">
        <v>26</v>
      </c>
      <c r="E45" s="9">
        <f t="shared" si="2"/>
        <v>0.7428571428571429</v>
      </c>
      <c r="F45" s="8">
        <v>9</v>
      </c>
      <c r="G45" s="9">
        <f t="shared" si="3"/>
        <v>0.2571428571428571</v>
      </c>
      <c r="H45" s="8">
        <v>35</v>
      </c>
    </row>
    <row r="46" spans="1:8" ht="15">
      <c r="A46" s="7">
        <v>2</v>
      </c>
      <c r="B46" s="8" t="s">
        <v>2</v>
      </c>
      <c r="C46" s="8" t="s">
        <v>44</v>
      </c>
      <c r="D46" s="8">
        <v>22</v>
      </c>
      <c r="E46" s="9">
        <f t="shared" si="2"/>
        <v>0.88</v>
      </c>
      <c r="F46" s="8">
        <v>3</v>
      </c>
      <c r="G46" s="9">
        <f t="shared" si="3"/>
        <v>0.12</v>
      </c>
      <c r="H46" s="8">
        <v>25</v>
      </c>
    </row>
    <row r="47" spans="1:8" ht="15">
      <c r="A47" s="7">
        <v>2</v>
      </c>
      <c r="B47" s="8" t="s">
        <v>2</v>
      </c>
      <c r="C47" s="8" t="s">
        <v>45</v>
      </c>
      <c r="D47" s="8">
        <v>5</v>
      </c>
      <c r="E47" s="9">
        <f t="shared" si="2"/>
        <v>0.7142857142857143</v>
      </c>
      <c r="F47" s="8">
        <v>2</v>
      </c>
      <c r="G47" s="9">
        <f t="shared" si="3"/>
        <v>0.2857142857142857</v>
      </c>
      <c r="H47" s="8">
        <v>7</v>
      </c>
    </row>
    <row r="48" spans="1:8" ht="15">
      <c r="A48" s="7">
        <v>2</v>
      </c>
      <c r="B48" s="8" t="s">
        <v>2</v>
      </c>
      <c r="C48" s="8" t="s">
        <v>46</v>
      </c>
      <c r="D48" s="8">
        <v>12</v>
      </c>
      <c r="E48" s="9">
        <f t="shared" si="2"/>
        <v>0.8571428571428571</v>
      </c>
      <c r="F48" s="8">
        <v>2</v>
      </c>
      <c r="G48" s="9">
        <f t="shared" si="3"/>
        <v>0.14285714285714285</v>
      </c>
      <c r="H48" s="8">
        <v>14</v>
      </c>
    </row>
    <row r="49" spans="1:8" ht="15">
      <c r="A49" s="7">
        <v>2</v>
      </c>
      <c r="B49" s="8" t="s">
        <v>2</v>
      </c>
      <c r="C49" s="8" t="s">
        <v>47</v>
      </c>
      <c r="D49" s="8">
        <v>7</v>
      </c>
      <c r="E49" s="9">
        <f t="shared" si="2"/>
        <v>0.875</v>
      </c>
      <c r="F49" s="8">
        <v>1</v>
      </c>
      <c r="G49" s="9">
        <v>0.12</v>
      </c>
      <c r="H49" s="8">
        <v>8</v>
      </c>
    </row>
    <row r="50" spans="1:8" ht="15">
      <c r="A50" s="7">
        <v>2</v>
      </c>
      <c r="B50" s="8" t="s">
        <v>2</v>
      </c>
      <c r="C50" s="8" t="s">
        <v>48</v>
      </c>
      <c r="D50" s="8">
        <v>8</v>
      </c>
      <c r="E50" s="9">
        <f t="shared" si="2"/>
        <v>0.7272727272727273</v>
      </c>
      <c r="F50" s="8">
        <v>3</v>
      </c>
      <c r="G50" s="9">
        <f t="shared" si="3"/>
        <v>0.2727272727272727</v>
      </c>
      <c r="H50" s="8">
        <v>11</v>
      </c>
    </row>
    <row r="51" spans="1:8" ht="15">
      <c r="A51" s="7">
        <v>2</v>
      </c>
      <c r="B51" s="8" t="s">
        <v>2</v>
      </c>
      <c r="C51" s="8" t="s">
        <v>49</v>
      </c>
      <c r="D51" s="8">
        <v>1</v>
      </c>
      <c r="E51" s="9">
        <v>1</v>
      </c>
      <c r="F51" s="8">
        <v>0</v>
      </c>
      <c r="G51" s="9">
        <v>0</v>
      </c>
      <c r="H51" s="8">
        <v>1</v>
      </c>
    </row>
    <row r="52" spans="1:8" ht="15">
      <c r="A52" s="7">
        <v>2</v>
      </c>
      <c r="B52" s="8" t="s">
        <v>2</v>
      </c>
      <c r="C52" s="8" t="s">
        <v>50</v>
      </c>
      <c r="D52" s="8">
        <v>47</v>
      </c>
      <c r="E52" s="9">
        <f>D52/H52</f>
        <v>0.7966101694915254</v>
      </c>
      <c r="F52" s="8">
        <v>12</v>
      </c>
      <c r="G52" s="9">
        <f>F52/H52</f>
        <v>0.2033898305084746</v>
      </c>
      <c r="H52" s="8">
        <v>59</v>
      </c>
    </row>
    <row r="53" spans="1:8" ht="15">
      <c r="A53" s="7">
        <v>2</v>
      </c>
      <c r="B53" s="8" t="s">
        <v>2</v>
      </c>
      <c r="C53" s="8" t="s">
        <v>51</v>
      </c>
      <c r="D53" s="8">
        <v>83</v>
      </c>
      <c r="E53" s="9">
        <f>D53/H53</f>
        <v>0.7904761904761904</v>
      </c>
      <c r="F53" s="8">
        <v>22</v>
      </c>
      <c r="G53" s="9">
        <f>F53/H53</f>
        <v>0.20952380952380953</v>
      </c>
      <c r="H53" s="8">
        <v>105</v>
      </c>
    </row>
    <row r="54" spans="1:8" ht="15">
      <c r="A54" s="7">
        <v>2</v>
      </c>
      <c r="B54" s="8" t="s">
        <v>2</v>
      </c>
      <c r="C54" s="8" t="s">
        <v>52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</row>
    <row r="55" spans="1:8" ht="15">
      <c r="A55" s="7">
        <v>2</v>
      </c>
      <c r="B55" s="8" t="s">
        <v>2</v>
      </c>
      <c r="C55" s="8" t="s">
        <v>53</v>
      </c>
      <c r="D55" s="8">
        <v>4</v>
      </c>
      <c r="E55" s="9">
        <v>1</v>
      </c>
      <c r="F55" s="8">
        <v>0</v>
      </c>
      <c r="G55" s="9">
        <v>0</v>
      </c>
      <c r="H55" s="8">
        <v>4</v>
      </c>
    </row>
    <row r="56" spans="1:8" ht="15">
      <c r="A56" s="7">
        <v>2</v>
      </c>
      <c r="B56" s="8" t="s">
        <v>2</v>
      </c>
      <c r="C56" s="8" t="s">
        <v>54</v>
      </c>
      <c r="D56" s="8">
        <v>3</v>
      </c>
      <c r="E56" s="9">
        <f>D56/H56</f>
        <v>0.5</v>
      </c>
      <c r="F56" s="8">
        <v>3</v>
      </c>
      <c r="G56" s="9">
        <f>F56/H56</f>
        <v>0.5</v>
      </c>
      <c r="H56" s="8">
        <v>6</v>
      </c>
    </row>
    <row r="57" spans="1:8" ht="15">
      <c r="A57" s="7">
        <v>2</v>
      </c>
      <c r="B57" s="8" t="s">
        <v>2</v>
      </c>
      <c r="C57" s="8" t="s">
        <v>55</v>
      </c>
      <c r="D57" s="8">
        <v>0</v>
      </c>
      <c r="E57" s="9">
        <v>0</v>
      </c>
      <c r="F57" s="8">
        <v>0</v>
      </c>
      <c r="G57" s="9">
        <v>0</v>
      </c>
      <c r="H57" s="8">
        <v>0</v>
      </c>
    </row>
    <row r="58" spans="1:8" ht="15">
      <c r="A58" s="7">
        <v>2</v>
      </c>
      <c r="B58" s="8" t="s">
        <v>2</v>
      </c>
      <c r="C58" s="8" t="s">
        <v>56</v>
      </c>
      <c r="D58" s="8">
        <v>38</v>
      </c>
      <c r="E58" s="9">
        <f aca="true" t="shared" si="4" ref="E58:E63">D58/H58</f>
        <v>0.6666666666666666</v>
      </c>
      <c r="F58" s="8">
        <v>19</v>
      </c>
      <c r="G58" s="9">
        <f aca="true" t="shared" si="5" ref="G58:G63">F58/H58</f>
        <v>0.3333333333333333</v>
      </c>
      <c r="H58" s="8">
        <v>57</v>
      </c>
    </row>
    <row r="59" spans="1:8" ht="15">
      <c r="A59" s="7">
        <v>2</v>
      </c>
      <c r="B59" s="8" t="s">
        <v>2</v>
      </c>
      <c r="C59" s="8" t="s">
        <v>57</v>
      </c>
      <c r="D59" s="8">
        <v>186</v>
      </c>
      <c r="E59" s="9">
        <f t="shared" si="4"/>
        <v>0.6838235294117647</v>
      </c>
      <c r="F59" s="8">
        <v>86</v>
      </c>
      <c r="G59" s="9">
        <f t="shared" si="5"/>
        <v>0.3161764705882353</v>
      </c>
      <c r="H59" s="8">
        <v>272</v>
      </c>
    </row>
    <row r="60" spans="1:8" ht="15">
      <c r="A60" s="7">
        <v>2</v>
      </c>
      <c r="B60" s="8" t="s">
        <v>2</v>
      </c>
      <c r="C60" s="8" t="s">
        <v>58</v>
      </c>
      <c r="D60" s="8">
        <v>34</v>
      </c>
      <c r="E60" s="9">
        <f t="shared" si="4"/>
        <v>0.8292682926829268</v>
      </c>
      <c r="F60" s="8">
        <v>7</v>
      </c>
      <c r="G60" s="9">
        <f t="shared" si="5"/>
        <v>0.17073170731707318</v>
      </c>
      <c r="H60" s="8">
        <v>41</v>
      </c>
    </row>
    <row r="61" spans="1:8" ht="15">
      <c r="A61" s="7">
        <v>2</v>
      </c>
      <c r="B61" s="8" t="s">
        <v>2</v>
      </c>
      <c r="C61" s="8" t="s">
        <v>59</v>
      </c>
      <c r="D61" s="8">
        <v>20</v>
      </c>
      <c r="E61" s="9">
        <f t="shared" si="4"/>
        <v>0.7142857142857143</v>
      </c>
      <c r="F61" s="8">
        <v>8</v>
      </c>
      <c r="G61" s="9">
        <f t="shared" si="5"/>
        <v>0.2857142857142857</v>
      </c>
      <c r="H61" s="8">
        <v>28</v>
      </c>
    </row>
    <row r="62" spans="1:8" ht="15">
      <c r="A62" s="7">
        <v>2</v>
      </c>
      <c r="B62" s="8" t="s">
        <v>2</v>
      </c>
      <c r="C62" s="8" t="s">
        <v>60</v>
      </c>
      <c r="D62" s="8">
        <v>33</v>
      </c>
      <c r="E62" s="9">
        <f t="shared" si="4"/>
        <v>0.8461538461538461</v>
      </c>
      <c r="F62" s="8">
        <v>6</v>
      </c>
      <c r="G62" s="9">
        <f t="shared" si="5"/>
        <v>0.15384615384615385</v>
      </c>
      <c r="H62" s="8">
        <v>39</v>
      </c>
    </row>
    <row r="63" spans="1:8" ht="15">
      <c r="A63" s="7">
        <v>2</v>
      </c>
      <c r="B63" s="8" t="s">
        <v>2</v>
      </c>
      <c r="C63" s="8" t="s">
        <v>61</v>
      </c>
      <c r="D63" s="8">
        <v>11</v>
      </c>
      <c r="E63" s="9">
        <f t="shared" si="4"/>
        <v>0.7857142857142857</v>
      </c>
      <c r="F63" s="8">
        <v>3</v>
      </c>
      <c r="G63" s="9">
        <f t="shared" si="5"/>
        <v>0.21428571428571427</v>
      </c>
      <c r="H63" s="8">
        <v>14</v>
      </c>
    </row>
    <row r="64" spans="1:8" ht="15">
      <c r="A64" s="7">
        <v>2</v>
      </c>
      <c r="B64" s="8" t="s">
        <v>2</v>
      </c>
      <c r="C64" s="8" t="s">
        <v>62</v>
      </c>
      <c r="D64" s="8">
        <v>1</v>
      </c>
      <c r="E64" s="9">
        <v>1</v>
      </c>
      <c r="F64" s="8">
        <v>0</v>
      </c>
      <c r="G64" s="9">
        <v>0</v>
      </c>
      <c r="H64" s="8">
        <v>1</v>
      </c>
    </row>
    <row r="65" spans="1:8" ht="15">
      <c r="A65" s="7">
        <v>2</v>
      </c>
      <c r="B65" s="8" t="s">
        <v>2</v>
      </c>
      <c r="C65" s="8" t="s">
        <v>63</v>
      </c>
      <c r="D65" s="8">
        <v>68</v>
      </c>
      <c r="E65" s="9">
        <f>D65/H65</f>
        <v>0.8095238095238095</v>
      </c>
      <c r="F65" s="8">
        <v>16</v>
      </c>
      <c r="G65" s="9">
        <f>F65/H65</f>
        <v>0.19047619047619047</v>
      </c>
      <c r="H65" s="8">
        <v>84</v>
      </c>
    </row>
    <row r="66" spans="1:8" ht="15">
      <c r="A66" s="7">
        <v>2</v>
      </c>
      <c r="B66" s="8" t="s">
        <v>2</v>
      </c>
      <c r="C66" s="8" t="s">
        <v>64</v>
      </c>
      <c r="D66" s="8">
        <v>4</v>
      </c>
      <c r="E66" s="9">
        <f>D66/H66</f>
        <v>0.5</v>
      </c>
      <c r="F66" s="8">
        <v>4</v>
      </c>
      <c r="G66" s="9">
        <f>F66/H66</f>
        <v>0.5</v>
      </c>
      <c r="H66" s="8">
        <v>8</v>
      </c>
    </row>
    <row r="67" spans="1:11" ht="15">
      <c r="A67" s="7">
        <v>2</v>
      </c>
      <c r="B67" s="8" t="s">
        <v>2</v>
      </c>
      <c r="C67" s="8" t="s">
        <v>65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1"/>
      <c r="K67" s="1"/>
    </row>
    <row r="68" spans="1:8" ht="15">
      <c r="A68" s="7">
        <v>2</v>
      </c>
      <c r="B68" s="8" t="s">
        <v>2</v>
      </c>
      <c r="C68" s="8" t="s">
        <v>66</v>
      </c>
      <c r="D68" s="8">
        <v>48</v>
      </c>
      <c r="E68" s="9">
        <f aca="true" t="shared" si="6" ref="E68:E76">D68/H68</f>
        <v>0.6575342465753424</v>
      </c>
      <c r="F68" s="8">
        <v>25</v>
      </c>
      <c r="G68" s="9">
        <f aca="true" t="shared" si="7" ref="G68:G76">F68/H68</f>
        <v>0.3424657534246575</v>
      </c>
      <c r="H68" s="8">
        <v>73</v>
      </c>
    </row>
    <row r="69" spans="1:8" ht="15">
      <c r="A69" s="7">
        <v>2</v>
      </c>
      <c r="B69" s="8" t="s">
        <v>2</v>
      </c>
      <c r="C69" s="8" t="s">
        <v>67</v>
      </c>
      <c r="D69" s="8">
        <v>3</v>
      </c>
      <c r="E69" s="9">
        <f t="shared" si="6"/>
        <v>0.75</v>
      </c>
      <c r="F69" s="8">
        <v>1</v>
      </c>
      <c r="G69" s="9">
        <f t="shared" si="7"/>
        <v>0.25</v>
      </c>
      <c r="H69" s="8">
        <v>4</v>
      </c>
    </row>
    <row r="70" spans="1:8" ht="15">
      <c r="A70" s="7">
        <v>2</v>
      </c>
      <c r="B70" s="8" t="s">
        <v>2</v>
      </c>
      <c r="C70" s="8" t="s">
        <v>68</v>
      </c>
      <c r="D70" s="8">
        <v>19</v>
      </c>
      <c r="E70" s="9">
        <f t="shared" si="6"/>
        <v>0.6333333333333333</v>
      </c>
      <c r="F70" s="8">
        <v>11</v>
      </c>
      <c r="G70" s="9">
        <f t="shared" si="7"/>
        <v>0.36666666666666664</v>
      </c>
      <c r="H70" s="8">
        <v>30</v>
      </c>
    </row>
    <row r="71" spans="1:8" ht="15">
      <c r="A71" s="7">
        <v>2</v>
      </c>
      <c r="B71" s="8" t="s">
        <v>2</v>
      </c>
      <c r="C71" s="8" t="s">
        <v>69</v>
      </c>
      <c r="D71" s="8">
        <v>6</v>
      </c>
      <c r="E71" s="9">
        <f t="shared" si="6"/>
        <v>0.5454545454545454</v>
      </c>
      <c r="F71" s="8">
        <v>5</v>
      </c>
      <c r="G71" s="9">
        <f t="shared" si="7"/>
        <v>0.45454545454545453</v>
      </c>
      <c r="H71" s="8">
        <v>11</v>
      </c>
    </row>
    <row r="72" spans="1:8" ht="15">
      <c r="A72" s="7">
        <v>2</v>
      </c>
      <c r="B72" s="8" t="s">
        <v>2</v>
      </c>
      <c r="C72" s="8" t="s">
        <v>70</v>
      </c>
      <c r="D72" s="8">
        <v>6</v>
      </c>
      <c r="E72" s="9">
        <f t="shared" si="6"/>
        <v>0.8571428571428571</v>
      </c>
      <c r="F72" s="8">
        <v>1</v>
      </c>
      <c r="G72" s="9">
        <f t="shared" si="7"/>
        <v>0.14285714285714285</v>
      </c>
      <c r="H72" s="8">
        <v>7</v>
      </c>
    </row>
    <row r="73" spans="1:8" ht="15">
      <c r="A73" s="7">
        <v>2</v>
      </c>
      <c r="B73" s="8" t="s">
        <v>2</v>
      </c>
      <c r="C73" s="8" t="s">
        <v>71</v>
      </c>
      <c r="D73" s="8">
        <v>309</v>
      </c>
      <c r="E73" s="9">
        <f t="shared" si="6"/>
        <v>0.8419618528610354</v>
      </c>
      <c r="F73" s="8">
        <v>58</v>
      </c>
      <c r="G73" s="9">
        <f t="shared" si="7"/>
        <v>0.15803814713896458</v>
      </c>
      <c r="H73" s="8">
        <v>367</v>
      </c>
    </row>
    <row r="74" spans="1:8" ht="15">
      <c r="A74" s="7">
        <v>2</v>
      </c>
      <c r="B74" s="8" t="s">
        <v>2</v>
      </c>
      <c r="C74" s="8" t="s">
        <v>72</v>
      </c>
      <c r="D74" s="8">
        <v>6</v>
      </c>
      <c r="E74" s="9">
        <f t="shared" si="6"/>
        <v>0.6</v>
      </c>
      <c r="F74" s="8">
        <v>4</v>
      </c>
      <c r="G74" s="9">
        <f t="shared" si="7"/>
        <v>0.4</v>
      </c>
      <c r="H74" s="8">
        <v>10</v>
      </c>
    </row>
    <row r="75" spans="1:8" ht="15">
      <c r="A75" s="7">
        <v>2</v>
      </c>
      <c r="B75" s="8" t="s">
        <v>2</v>
      </c>
      <c r="C75" s="8" t="s">
        <v>73</v>
      </c>
      <c r="D75" s="8">
        <v>34</v>
      </c>
      <c r="E75" s="9">
        <f t="shared" si="6"/>
        <v>0.723404255319149</v>
      </c>
      <c r="F75" s="8">
        <v>13</v>
      </c>
      <c r="G75" s="9">
        <f t="shared" si="7"/>
        <v>0.2765957446808511</v>
      </c>
      <c r="H75" s="8">
        <v>47</v>
      </c>
    </row>
    <row r="76" spans="1:8" ht="15">
      <c r="A76" s="7">
        <v>2</v>
      </c>
      <c r="B76" s="8" t="s">
        <v>2</v>
      </c>
      <c r="C76" s="8" t="s">
        <v>74</v>
      </c>
      <c r="D76" s="8">
        <v>8</v>
      </c>
      <c r="E76" s="9">
        <f t="shared" si="6"/>
        <v>0.8888888888888888</v>
      </c>
      <c r="F76" s="8">
        <v>1</v>
      </c>
      <c r="G76" s="9">
        <f t="shared" si="7"/>
        <v>0.1111111111111111</v>
      </c>
      <c r="H76" s="8">
        <v>9</v>
      </c>
    </row>
    <row r="77" spans="1:8" ht="15">
      <c r="A77" s="7">
        <v>2</v>
      </c>
      <c r="B77" s="8" t="s">
        <v>2</v>
      </c>
      <c r="C77" s="8" t="s">
        <v>75</v>
      </c>
      <c r="D77" s="8">
        <v>0</v>
      </c>
      <c r="E77" s="9">
        <v>0</v>
      </c>
      <c r="F77" s="8">
        <v>0</v>
      </c>
      <c r="G77" s="9">
        <v>0</v>
      </c>
      <c r="H77" s="8">
        <v>0</v>
      </c>
    </row>
    <row r="78" spans="1:8" ht="15">
      <c r="A78" s="7">
        <v>2</v>
      </c>
      <c r="B78" s="8" t="s">
        <v>2</v>
      </c>
      <c r="C78" s="8" t="s">
        <v>76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</row>
    <row r="79" spans="1:8" ht="15">
      <c r="A79" s="7">
        <v>2</v>
      </c>
      <c r="B79" s="8" t="s">
        <v>2</v>
      </c>
      <c r="C79" s="8" t="s">
        <v>77</v>
      </c>
      <c r="D79" s="8">
        <v>26</v>
      </c>
      <c r="E79" s="9">
        <f>D79/H79</f>
        <v>0.8125</v>
      </c>
      <c r="F79" s="8">
        <v>6</v>
      </c>
      <c r="G79" s="9">
        <f>F79/H79</f>
        <v>0.1875</v>
      </c>
      <c r="H79" s="8">
        <v>32</v>
      </c>
    </row>
    <row r="80" spans="1:8" ht="15">
      <c r="A80" s="7">
        <v>2</v>
      </c>
      <c r="B80" s="8" t="s">
        <v>2</v>
      </c>
      <c r="C80" s="8" t="s">
        <v>78</v>
      </c>
      <c r="D80" s="8">
        <v>13</v>
      </c>
      <c r="E80" s="9">
        <f>D80/H80</f>
        <v>0.9285714285714286</v>
      </c>
      <c r="F80" s="8">
        <v>1</v>
      </c>
      <c r="G80" s="9">
        <f>F80/H80</f>
        <v>0.07142857142857142</v>
      </c>
      <c r="H80" s="8">
        <v>14</v>
      </c>
    </row>
    <row r="81" spans="1:8" ht="15">
      <c r="A81" s="7">
        <v>2</v>
      </c>
      <c r="B81" s="8" t="s">
        <v>79</v>
      </c>
      <c r="C81" s="8" t="s">
        <v>80</v>
      </c>
      <c r="D81" s="8">
        <v>8</v>
      </c>
      <c r="E81" s="9">
        <f>D81/H81</f>
        <v>0.6666666666666666</v>
      </c>
      <c r="F81" s="8">
        <v>4</v>
      </c>
      <c r="G81" s="9">
        <f>F81/H81</f>
        <v>0.3333333333333333</v>
      </c>
      <c r="H81" s="8">
        <v>12</v>
      </c>
    </row>
    <row r="82" spans="1:8" ht="15">
      <c r="A82" s="7">
        <v>2</v>
      </c>
      <c r="B82" s="8" t="s">
        <v>79</v>
      </c>
      <c r="C82" s="8" t="s">
        <v>81</v>
      </c>
      <c r="D82" s="8">
        <v>1</v>
      </c>
      <c r="E82" s="9">
        <v>1</v>
      </c>
      <c r="F82" s="8">
        <v>0</v>
      </c>
      <c r="G82" s="9">
        <v>0</v>
      </c>
      <c r="H82" s="8">
        <v>1</v>
      </c>
    </row>
    <row r="83" spans="1:8" ht="45">
      <c r="A83" s="7">
        <v>2</v>
      </c>
      <c r="B83" s="8" t="s">
        <v>79</v>
      </c>
      <c r="C83" s="13" t="s">
        <v>82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</row>
    <row r="84" spans="1:8" ht="15">
      <c r="A84" s="7">
        <v>2</v>
      </c>
      <c r="B84" s="8" t="s">
        <v>79</v>
      </c>
      <c r="C84" s="8" t="s">
        <v>83</v>
      </c>
      <c r="D84" s="8">
        <v>5</v>
      </c>
      <c r="E84" s="9">
        <v>1</v>
      </c>
      <c r="F84" s="8">
        <v>0</v>
      </c>
      <c r="G84" s="9">
        <v>0</v>
      </c>
      <c r="H84" s="8">
        <v>5</v>
      </c>
    </row>
    <row r="85" spans="1:8" ht="15">
      <c r="A85" s="7">
        <v>2</v>
      </c>
      <c r="B85" s="8" t="s">
        <v>79</v>
      </c>
      <c r="C85" s="8" t="s">
        <v>84</v>
      </c>
      <c r="D85" s="8">
        <v>2</v>
      </c>
      <c r="E85" s="9">
        <v>1</v>
      </c>
      <c r="F85" s="8">
        <v>0</v>
      </c>
      <c r="G85" s="9">
        <v>0</v>
      </c>
      <c r="H85" s="8">
        <v>2</v>
      </c>
    </row>
    <row r="86" spans="1:8" ht="15">
      <c r="A86" s="7">
        <v>2</v>
      </c>
      <c r="B86" s="8" t="s">
        <v>79</v>
      </c>
      <c r="C86" s="8" t="s">
        <v>85</v>
      </c>
      <c r="D86" s="8">
        <v>6</v>
      </c>
      <c r="E86" s="9">
        <f aca="true" t="shared" si="8" ref="E86:E92">D86/H86</f>
        <v>0.6</v>
      </c>
      <c r="F86" s="8">
        <v>4</v>
      </c>
      <c r="G86" s="9">
        <f aca="true" t="shared" si="9" ref="G86:G92">F86/H86</f>
        <v>0.4</v>
      </c>
      <c r="H86" s="8">
        <v>10</v>
      </c>
    </row>
    <row r="87" spans="1:8" ht="15">
      <c r="A87" s="7">
        <v>2</v>
      </c>
      <c r="B87" s="8" t="s">
        <v>79</v>
      </c>
      <c r="C87" s="8" t="s">
        <v>86</v>
      </c>
      <c r="D87" s="8">
        <v>41</v>
      </c>
      <c r="E87" s="9">
        <f t="shared" si="8"/>
        <v>0.6721311475409836</v>
      </c>
      <c r="F87" s="8">
        <v>20</v>
      </c>
      <c r="G87" s="9">
        <f t="shared" si="9"/>
        <v>0.32786885245901637</v>
      </c>
      <c r="H87" s="8">
        <v>61</v>
      </c>
    </row>
    <row r="88" spans="1:8" ht="15">
      <c r="A88" s="7">
        <v>2</v>
      </c>
      <c r="B88" s="8" t="s">
        <v>79</v>
      </c>
      <c r="C88" s="8" t="s">
        <v>87</v>
      </c>
      <c r="D88" s="8">
        <v>12</v>
      </c>
      <c r="E88" s="9">
        <f t="shared" si="8"/>
        <v>0.6666666666666666</v>
      </c>
      <c r="F88" s="8">
        <v>6</v>
      </c>
      <c r="G88" s="9">
        <f t="shared" si="9"/>
        <v>0.3333333333333333</v>
      </c>
      <c r="H88" s="8">
        <v>18</v>
      </c>
    </row>
    <row r="89" spans="1:8" ht="15">
      <c r="A89" s="7">
        <v>2</v>
      </c>
      <c r="B89" s="8" t="s">
        <v>79</v>
      </c>
      <c r="C89" s="8" t="s">
        <v>88</v>
      </c>
      <c r="D89" s="8">
        <v>33</v>
      </c>
      <c r="E89" s="9">
        <f t="shared" si="8"/>
        <v>0.7857142857142857</v>
      </c>
      <c r="F89" s="8">
        <v>9</v>
      </c>
      <c r="G89" s="9">
        <f t="shared" si="9"/>
        <v>0.21428571428571427</v>
      </c>
      <c r="H89" s="8">
        <v>42</v>
      </c>
    </row>
    <row r="90" spans="1:8" ht="15">
      <c r="A90" s="7">
        <v>2</v>
      </c>
      <c r="B90" s="8" t="s">
        <v>79</v>
      </c>
      <c r="C90" s="8" t="s">
        <v>89</v>
      </c>
      <c r="D90" s="8">
        <v>3</v>
      </c>
      <c r="E90" s="9">
        <f t="shared" si="8"/>
        <v>0.6</v>
      </c>
      <c r="F90" s="8">
        <v>2</v>
      </c>
      <c r="G90" s="9">
        <f t="shared" si="9"/>
        <v>0.4</v>
      </c>
      <c r="H90" s="8">
        <v>5</v>
      </c>
    </row>
    <row r="91" spans="1:8" ht="15">
      <c r="A91" s="7">
        <v>2</v>
      </c>
      <c r="B91" s="8" t="s">
        <v>79</v>
      </c>
      <c r="C91" s="8" t="s">
        <v>90</v>
      </c>
      <c r="D91" s="8">
        <v>8</v>
      </c>
      <c r="E91" s="9">
        <f t="shared" si="8"/>
        <v>0.8</v>
      </c>
      <c r="F91" s="8">
        <v>2</v>
      </c>
      <c r="G91" s="9">
        <f t="shared" si="9"/>
        <v>0.2</v>
      </c>
      <c r="H91" s="8">
        <v>10</v>
      </c>
    </row>
    <row r="92" spans="1:8" ht="15">
      <c r="A92" s="7">
        <v>2</v>
      </c>
      <c r="B92" s="8" t="s">
        <v>79</v>
      </c>
      <c r="C92" s="8" t="s">
        <v>91</v>
      </c>
      <c r="D92" s="8">
        <v>17</v>
      </c>
      <c r="E92" s="9">
        <f t="shared" si="8"/>
        <v>0.7083333333333334</v>
      </c>
      <c r="F92" s="8">
        <v>7</v>
      </c>
      <c r="G92" s="9">
        <f t="shared" si="9"/>
        <v>0.2916666666666667</v>
      </c>
      <c r="H92" s="8">
        <v>24</v>
      </c>
    </row>
    <row r="93" spans="1:8" ht="15">
      <c r="A93" s="7">
        <v>2</v>
      </c>
      <c r="B93" s="8" t="s">
        <v>79</v>
      </c>
      <c r="C93" s="8" t="s">
        <v>92</v>
      </c>
      <c r="D93" s="8">
        <v>0</v>
      </c>
      <c r="E93" s="9">
        <v>0</v>
      </c>
      <c r="F93" s="8">
        <v>0</v>
      </c>
      <c r="G93" s="9">
        <v>0</v>
      </c>
      <c r="H93" s="8">
        <v>0</v>
      </c>
    </row>
    <row r="94" spans="1:8" ht="30">
      <c r="A94" s="7">
        <v>2</v>
      </c>
      <c r="B94" s="8" t="s">
        <v>79</v>
      </c>
      <c r="C94" s="13" t="s">
        <v>93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</row>
    <row r="95" spans="1:8" ht="15">
      <c r="A95" s="7">
        <v>2</v>
      </c>
      <c r="B95" s="8" t="s">
        <v>79</v>
      </c>
      <c r="C95" s="8" t="s">
        <v>94</v>
      </c>
      <c r="D95" s="8">
        <v>0</v>
      </c>
      <c r="E95" s="9">
        <v>0</v>
      </c>
      <c r="F95" s="8">
        <v>1</v>
      </c>
      <c r="G95" s="9">
        <v>1</v>
      </c>
      <c r="H95" s="8">
        <v>1</v>
      </c>
    </row>
    <row r="96" spans="1:8" ht="15">
      <c r="A96" s="7">
        <v>2</v>
      </c>
      <c r="B96" s="8" t="s">
        <v>79</v>
      </c>
      <c r="C96" s="8" t="s">
        <v>95</v>
      </c>
      <c r="D96" s="8">
        <v>17</v>
      </c>
      <c r="E96" s="9">
        <f>D96/H96</f>
        <v>0.6538461538461539</v>
      </c>
      <c r="F96" s="8">
        <v>9</v>
      </c>
      <c r="G96" s="9">
        <f>F96/H96</f>
        <v>0.34615384615384615</v>
      </c>
      <c r="H96" s="8">
        <v>26</v>
      </c>
    </row>
    <row r="97" spans="1:8" ht="15">
      <c r="A97" s="7">
        <v>2</v>
      </c>
      <c r="B97" s="8"/>
      <c r="C97" s="8" t="s">
        <v>39</v>
      </c>
      <c r="D97" s="8">
        <v>0</v>
      </c>
      <c r="E97" s="9">
        <v>0</v>
      </c>
      <c r="F97" s="8">
        <v>0</v>
      </c>
      <c r="G97" s="9">
        <v>0</v>
      </c>
      <c r="H97" s="8">
        <v>0</v>
      </c>
    </row>
    <row r="98" spans="1:8" s="2" customFormat="1" ht="15">
      <c r="A98" s="10"/>
      <c r="B98" s="11"/>
      <c r="C98" s="11" t="s">
        <v>553</v>
      </c>
      <c r="D98" s="11">
        <f>SUM(D42:D97)</f>
        <v>1260</v>
      </c>
      <c r="E98" s="12">
        <f>D98/H98</f>
        <v>0.7599517490952955</v>
      </c>
      <c r="F98" s="11">
        <f>SUM(F42:F97)</f>
        <v>398</v>
      </c>
      <c r="G98" s="12">
        <f>F98/H98</f>
        <v>0.24004825090470447</v>
      </c>
      <c r="H98" s="11">
        <f>SUM(H42:H97)</f>
        <v>1658</v>
      </c>
    </row>
    <row r="99" spans="5:7" ht="15">
      <c r="E99" s="1"/>
      <c r="G99" s="1"/>
    </row>
    <row r="100" spans="1:8" ht="43.5" customHeight="1">
      <c r="A100" s="4" t="s">
        <v>548</v>
      </c>
      <c r="B100" s="4" t="s">
        <v>549</v>
      </c>
      <c r="C100" s="4" t="s">
        <v>1</v>
      </c>
      <c r="D100" s="5" t="s">
        <v>555</v>
      </c>
      <c r="E100" s="4" t="s">
        <v>552</v>
      </c>
      <c r="F100" s="4" t="s">
        <v>0</v>
      </c>
      <c r="G100" s="4" t="s">
        <v>552</v>
      </c>
      <c r="H100" s="6" t="s">
        <v>550</v>
      </c>
    </row>
    <row r="101" spans="1:8" ht="15">
      <c r="A101" s="7">
        <v>3</v>
      </c>
      <c r="B101" s="8" t="s">
        <v>96</v>
      </c>
      <c r="C101" s="8" t="s">
        <v>97</v>
      </c>
      <c r="D101" s="8">
        <v>32</v>
      </c>
      <c r="E101" s="9">
        <f>D101/H101</f>
        <v>0.3764705882352941</v>
      </c>
      <c r="F101" s="8">
        <v>53</v>
      </c>
      <c r="G101" s="9">
        <f>F101/H101</f>
        <v>0.6235294117647059</v>
      </c>
      <c r="H101" s="8">
        <v>85</v>
      </c>
    </row>
    <row r="102" spans="1:8" ht="15">
      <c r="A102" s="7">
        <v>3</v>
      </c>
      <c r="B102" s="8" t="s">
        <v>98</v>
      </c>
      <c r="C102" s="8" t="s">
        <v>99</v>
      </c>
      <c r="D102" s="8">
        <v>90</v>
      </c>
      <c r="E102" s="9">
        <f>D102/H102</f>
        <v>0.7964601769911505</v>
      </c>
      <c r="F102" s="8">
        <v>23</v>
      </c>
      <c r="G102" s="9">
        <f>F102/H102</f>
        <v>0.20353982300884957</v>
      </c>
      <c r="H102" s="8">
        <v>113</v>
      </c>
    </row>
    <row r="103" spans="1:8" ht="15">
      <c r="A103" s="7">
        <v>3</v>
      </c>
      <c r="B103" s="8" t="s">
        <v>98</v>
      </c>
      <c r="C103" s="8" t="s">
        <v>100</v>
      </c>
      <c r="D103" s="8">
        <v>46</v>
      </c>
      <c r="E103" s="9">
        <f>D103/H103</f>
        <v>0.8518518518518519</v>
      </c>
      <c r="F103" s="8">
        <v>8</v>
      </c>
      <c r="G103" s="9">
        <f>F103/H103</f>
        <v>0.14814814814814814</v>
      </c>
      <c r="H103" s="8">
        <v>54</v>
      </c>
    </row>
    <row r="104" spans="1:8" ht="15">
      <c r="A104" s="7">
        <v>3</v>
      </c>
      <c r="B104" s="8" t="s">
        <v>98</v>
      </c>
      <c r="C104" s="8" t="s">
        <v>101</v>
      </c>
      <c r="D104" s="8">
        <v>165</v>
      </c>
      <c r="E104" s="9">
        <f>D104/H104</f>
        <v>0.859375</v>
      </c>
      <c r="F104" s="8">
        <v>27</v>
      </c>
      <c r="G104" s="9">
        <f>F104/H104</f>
        <v>0.140625</v>
      </c>
      <c r="H104" s="8">
        <v>192</v>
      </c>
    </row>
    <row r="105" spans="1:8" ht="15">
      <c r="A105" s="7">
        <v>3</v>
      </c>
      <c r="B105" s="8" t="s">
        <v>98</v>
      </c>
      <c r="C105" s="8" t="s">
        <v>102</v>
      </c>
      <c r="D105" s="8">
        <v>13</v>
      </c>
      <c r="E105" s="9">
        <f>D105/H105</f>
        <v>0.6842105263157895</v>
      </c>
      <c r="F105" s="8">
        <v>6</v>
      </c>
      <c r="G105" s="9">
        <f>F105/H105</f>
        <v>0.3157894736842105</v>
      </c>
      <c r="H105" s="8">
        <v>19</v>
      </c>
    </row>
    <row r="106" spans="1:8" ht="15">
      <c r="A106" s="7">
        <v>3</v>
      </c>
      <c r="B106" s="8" t="s">
        <v>98</v>
      </c>
      <c r="C106" s="8" t="s">
        <v>103</v>
      </c>
      <c r="D106" s="8">
        <v>0</v>
      </c>
      <c r="E106" s="9">
        <v>0</v>
      </c>
      <c r="F106" s="8">
        <v>0</v>
      </c>
      <c r="G106" s="9">
        <v>0</v>
      </c>
      <c r="H106" s="8">
        <v>0</v>
      </c>
    </row>
    <row r="107" spans="1:8" ht="15">
      <c r="A107" s="7">
        <v>3</v>
      </c>
      <c r="B107" s="8" t="s">
        <v>98</v>
      </c>
      <c r="C107" s="8" t="s">
        <v>104</v>
      </c>
      <c r="D107" s="8">
        <v>72</v>
      </c>
      <c r="E107" s="9">
        <f>D107/H107</f>
        <v>0.8674698795180723</v>
      </c>
      <c r="F107" s="8">
        <v>11</v>
      </c>
      <c r="G107" s="9">
        <f>F107/H107</f>
        <v>0.13253012048192772</v>
      </c>
      <c r="H107" s="8">
        <v>83</v>
      </c>
    </row>
    <row r="108" spans="1:8" ht="15">
      <c r="A108" s="7">
        <v>3</v>
      </c>
      <c r="B108" s="8" t="s">
        <v>98</v>
      </c>
      <c r="C108" s="8" t="s">
        <v>105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</row>
    <row r="109" spans="1:8" ht="15">
      <c r="A109" s="7">
        <v>3</v>
      </c>
      <c r="B109" s="8" t="s">
        <v>98</v>
      </c>
      <c r="C109" s="8" t="s">
        <v>106</v>
      </c>
      <c r="D109" s="8">
        <v>40</v>
      </c>
      <c r="E109" s="9">
        <f>D109/H109</f>
        <v>0.8163265306122449</v>
      </c>
      <c r="F109" s="8">
        <v>9</v>
      </c>
      <c r="G109" s="9">
        <f>F109/H109</f>
        <v>0.1836734693877551</v>
      </c>
      <c r="H109" s="8">
        <v>49</v>
      </c>
    </row>
    <row r="110" spans="1:8" ht="15">
      <c r="A110" s="7">
        <v>3</v>
      </c>
      <c r="B110" s="8" t="s">
        <v>98</v>
      </c>
      <c r="C110" s="8" t="s">
        <v>107</v>
      </c>
      <c r="D110" s="8">
        <v>14</v>
      </c>
      <c r="E110" s="9">
        <f>D110/H110</f>
        <v>0.8235294117647058</v>
      </c>
      <c r="F110" s="8">
        <v>3</v>
      </c>
      <c r="G110" s="9">
        <f>F110/H110</f>
        <v>0.17647058823529413</v>
      </c>
      <c r="H110" s="8">
        <v>17</v>
      </c>
    </row>
    <row r="111" spans="1:8" ht="15">
      <c r="A111" s="7">
        <v>3</v>
      </c>
      <c r="B111" s="8" t="s">
        <v>98</v>
      </c>
      <c r="C111" s="8" t="s">
        <v>108</v>
      </c>
      <c r="D111" s="8">
        <v>53</v>
      </c>
      <c r="E111" s="9">
        <f>D111/H111</f>
        <v>0.7681159420289855</v>
      </c>
      <c r="F111" s="8">
        <v>16</v>
      </c>
      <c r="G111" s="9">
        <f>F111/H111</f>
        <v>0.2318840579710145</v>
      </c>
      <c r="H111" s="8">
        <v>69</v>
      </c>
    </row>
    <row r="112" spans="1:8" ht="15">
      <c r="A112" s="7">
        <v>3</v>
      </c>
      <c r="B112" s="8" t="s">
        <v>98</v>
      </c>
      <c r="C112" s="8" t="s">
        <v>109</v>
      </c>
      <c r="D112" s="8">
        <v>0</v>
      </c>
      <c r="E112" s="9">
        <v>0</v>
      </c>
      <c r="F112" s="8">
        <v>1</v>
      </c>
      <c r="G112" s="9">
        <v>1</v>
      </c>
      <c r="H112" s="8">
        <v>1</v>
      </c>
    </row>
    <row r="113" spans="1:8" ht="15">
      <c r="A113" s="7">
        <v>3</v>
      </c>
      <c r="B113" s="8" t="s">
        <v>98</v>
      </c>
      <c r="C113" s="8" t="s">
        <v>110</v>
      </c>
      <c r="D113" s="8">
        <v>237</v>
      </c>
      <c r="E113" s="9">
        <f aca="true" t="shared" si="10" ref="E113:E126">D113/H113</f>
        <v>0.8345070422535211</v>
      </c>
      <c r="F113" s="8">
        <v>47</v>
      </c>
      <c r="G113" s="9">
        <f aca="true" t="shared" si="11" ref="G113:G126">F113/H113</f>
        <v>0.16549295774647887</v>
      </c>
      <c r="H113" s="8">
        <v>284</v>
      </c>
    </row>
    <row r="114" spans="1:8" ht="15">
      <c r="A114" s="7">
        <v>3</v>
      </c>
      <c r="B114" s="8" t="s">
        <v>98</v>
      </c>
      <c r="C114" s="8" t="s">
        <v>111</v>
      </c>
      <c r="D114" s="8">
        <v>35</v>
      </c>
      <c r="E114" s="9">
        <f t="shared" si="10"/>
        <v>0.8974358974358975</v>
      </c>
      <c r="F114" s="8">
        <v>4</v>
      </c>
      <c r="G114" s="9">
        <f t="shared" si="11"/>
        <v>0.10256410256410256</v>
      </c>
      <c r="H114" s="8">
        <v>39</v>
      </c>
    </row>
    <row r="115" spans="1:8" ht="15">
      <c r="A115" s="7">
        <v>3</v>
      </c>
      <c r="B115" s="8" t="s">
        <v>98</v>
      </c>
      <c r="C115" s="8" t="s">
        <v>112</v>
      </c>
      <c r="D115" s="8">
        <v>26</v>
      </c>
      <c r="E115" s="9">
        <f t="shared" si="10"/>
        <v>0.8666666666666667</v>
      </c>
      <c r="F115" s="8">
        <v>4</v>
      </c>
      <c r="G115" s="9">
        <f t="shared" si="11"/>
        <v>0.13333333333333333</v>
      </c>
      <c r="H115" s="8">
        <v>30</v>
      </c>
    </row>
    <row r="116" spans="1:8" ht="15">
      <c r="A116" s="7">
        <v>3</v>
      </c>
      <c r="B116" s="8" t="s">
        <v>98</v>
      </c>
      <c r="C116" s="8" t="s">
        <v>113</v>
      </c>
      <c r="D116" s="8">
        <v>15</v>
      </c>
      <c r="E116" s="9">
        <f t="shared" si="10"/>
        <v>0.8333333333333334</v>
      </c>
      <c r="F116" s="8">
        <v>3</v>
      </c>
      <c r="G116" s="9">
        <f t="shared" si="11"/>
        <v>0.16666666666666666</v>
      </c>
      <c r="H116" s="8">
        <v>18</v>
      </c>
    </row>
    <row r="117" spans="1:8" ht="15">
      <c r="A117" s="7">
        <v>3</v>
      </c>
      <c r="B117" s="8" t="s">
        <v>98</v>
      </c>
      <c r="C117" s="8" t="s">
        <v>114</v>
      </c>
      <c r="D117" s="8">
        <v>35</v>
      </c>
      <c r="E117" s="9">
        <f t="shared" si="10"/>
        <v>0.7777777777777778</v>
      </c>
      <c r="F117" s="8">
        <v>10</v>
      </c>
      <c r="G117" s="9">
        <f t="shared" si="11"/>
        <v>0.2222222222222222</v>
      </c>
      <c r="H117" s="8">
        <v>45</v>
      </c>
    </row>
    <row r="118" spans="1:8" ht="15">
      <c r="A118" s="7">
        <v>3</v>
      </c>
      <c r="B118" s="8" t="s">
        <v>98</v>
      </c>
      <c r="C118" s="8" t="s">
        <v>115</v>
      </c>
      <c r="D118" s="8">
        <v>99</v>
      </c>
      <c r="E118" s="9">
        <f t="shared" si="10"/>
        <v>0.8839285714285714</v>
      </c>
      <c r="F118" s="8">
        <v>13</v>
      </c>
      <c r="G118" s="9">
        <f t="shared" si="11"/>
        <v>0.11607142857142858</v>
      </c>
      <c r="H118" s="8">
        <v>112</v>
      </c>
    </row>
    <row r="119" spans="1:8" ht="15">
      <c r="A119" s="7">
        <v>3</v>
      </c>
      <c r="B119" s="8" t="s">
        <v>98</v>
      </c>
      <c r="C119" s="8" t="s">
        <v>116</v>
      </c>
      <c r="D119" s="8">
        <v>135</v>
      </c>
      <c r="E119" s="9">
        <f t="shared" si="10"/>
        <v>0.7670454545454546</v>
      </c>
      <c r="F119" s="8">
        <v>41</v>
      </c>
      <c r="G119" s="9">
        <f t="shared" si="11"/>
        <v>0.23295454545454544</v>
      </c>
      <c r="H119" s="8">
        <v>176</v>
      </c>
    </row>
    <row r="120" spans="1:8" ht="15">
      <c r="A120" s="7">
        <v>3</v>
      </c>
      <c r="B120" s="8" t="s">
        <v>98</v>
      </c>
      <c r="C120" s="8" t="s">
        <v>117</v>
      </c>
      <c r="D120" s="8">
        <v>5</v>
      </c>
      <c r="E120" s="9">
        <f t="shared" si="10"/>
        <v>0.5555555555555556</v>
      </c>
      <c r="F120" s="8">
        <v>4</v>
      </c>
      <c r="G120" s="9">
        <f t="shared" si="11"/>
        <v>0.4444444444444444</v>
      </c>
      <c r="H120" s="8">
        <v>9</v>
      </c>
    </row>
    <row r="121" spans="1:8" ht="15">
      <c r="A121" s="7">
        <v>3</v>
      </c>
      <c r="B121" s="8" t="s">
        <v>98</v>
      </c>
      <c r="C121" s="8" t="s">
        <v>118</v>
      </c>
      <c r="D121" s="8">
        <v>24</v>
      </c>
      <c r="E121" s="9">
        <f t="shared" si="10"/>
        <v>0.8571428571428571</v>
      </c>
      <c r="F121" s="8">
        <v>4</v>
      </c>
      <c r="G121" s="9">
        <f t="shared" si="11"/>
        <v>0.14285714285714285</v>
      </c>
      <c r="H121" s="8">
        <v>28</v>
      </c>
    </row>
    <row r="122" spans="1:8" ht="15">
      <c r="A122" s="7">
        <v>3</v>
      </c>
      <c r="B122" s="8" t="s">
        <v>98</v>
      </c>
      <c r="C122" s="8" t="s">
        <v>119</v>
      </c>
      <c r="D122" s="8">
        <v>389</v>
      </c>
      <c r="E122" s="9">
        <f t="shared" si="10"/>
        <v>0.8401727861771058</v>
      </c>
      <c r="F122" s="8">
        <v>74</v>
      </c>
      <c r="G122" s="9">
        <f t="shared" si="11"/>
        <v>0.15982721382289417</v>
      </c>
      <c r="H122" s="8">
        <v>463</v>
      </c>
    </row>
    <row r="123" spans="1:8" ht="15">
      <c r="A123" s="7">
        <v>3</v>
      </c>
      <c r="B123" s="8" t="s">
        <v>98</v>
      </c>
      <c r="C123" s="8" t="s">
        <v>120</v>
      </c>
      <c r="D123" s="8">
        <v>50</v>
      </c>
      <c r="E123" s="9">
        <f t="shared" si="10"/>
        <v>0.8620689655172413</v>
      </c>
      <c r="F123" s="8">
        <v>8</v>
      </c>
      <c r="G123" s="9">
        <f t="shared" si="11"/>
        <v>0.13793103448275862</v>
      </c>
      <c r="H123" s="8">
        <v>58</v>
      </c>
    </row>
    <row r="124" spans="1:8" ht="15">
      <c r="A124" s="7">
        <v>3</v>
      </c>
      <c r="B124" s="8" t="s">
        <v>98</v>
      </c>
      <c r="C124" s="8" t="s">
        <v>121</v>
      </c>
      <c r="D124" s="8">
        <v>59</v>
      </c>
      <c r="E124" s="9">
        <f t="shared" si="10"/>
        <v>0.8676470588235294</v>
      </c>
      <c r="F124" s="8">
        <v>9</v>
      </c>
      <c r="G124" s="9">
        <f t="shared" si="11"/>
        <v>0.1323529411764706</v>
      </c>
      <c r="H124" s="8">
        <v>68</v>
      </c>
    </row>
    <row r="125" spans="1:8" ht="15">
      <c r="A125" s="7">
        <v>3</v>
      </c>
      <c r="B125" s="8" t="s">
        <v>98</v>
      </c>
      <c r="C125" s="8" t="s">
        <v>122</v>
      </c>
      <c r="D125" s="8">
        <v>20</v>
      </c>
      <c r="E125" s="9">
        <f t="shared" si="10"/>
        <v>0.6896551724137931</v>
      </c>
      <c r="F125" s="8">
        <v>9</v>
      </c>
      <c r="G125" s="9">
        <f t="shared" si="11"/>
        <v>0.3103448275862069</v>
      </c>
      <c r="H125" s="8">
        <v>29</v>
      </c>
    </row>
    <row r="126" spans="1:8" ht="15">
      <c r="A126" s="7">
        <v>3</v>
      </c>
      <c r="B126" s="8" t="s">
        <v>98</v>
      </c>
      <c r="C126" s="8" t="s">
        <v>123</v>
      </c>
      <c r="D126" s="8">
        <v>8</v>
      </c>
      <c r="E126" s="9">
        <f t="shared" si="10"/>
        <v>0.8888888888888888</v>
      </c>
      <c r="F126" s="8">
        <v>1</v>
      </c>
      <c r="G126" s="9">
        <f t="shared" si="11"/>
        <v>0.1111111111111111</v>
      </c>
      <c r="H126" s="8">
        <v>9</v>
      </c>
    </row>
    <row r="127" spans="1:8" ht="15">
      <c r="A127" s="7">
        <v>3</v>
      </c>
      <c r="B127" s="8" t="s">
        <v>98</v>
      </c>
      <c r="C127" s="8" t="s">
        <v>124</v>
      </c>
      <c r="D127" s="8">
        <v>4</v>
      </c>
      <c r="E127" s="9">
        <v>1</v>
      </c>
      <c r="F127" s="8">
        <v>0</v>
      </c>
      <c r="G127" s="9">
        <v>0</v>
      </c>
      <c r="H127" s="8">
        <v>4</v>
      </c>
    </row>
    <row r="128" spans="1:8" ht="15">
      <c r="A128" s="7">
        <v>3</v>
      </c>
      <c r="B128" s="8"/>
      <c r="C128" s="8" t="s">
        <v>39</v>
      </c>
      <c r="D128" s="8">
        <v>0</v>
      </c>
      <c r="E128" s="9">
        <v>0</v>
      </c>
      <c r="F128" s="8">
        <v>0</v>
      </c>
      <c r="G128" s="9">
        <v>0</v>
      </c>
      <c r="H128" s="8">
        <v>0</v>
      </c>
    </row>
    <row r="129" spans="1:8" s="2" customFormat="1" ht="15">
      <c r="A129" s="10"/>
      <c r="B129" s="11"/>
      <c r="C129" s="11"/>
      <c r="D129" s="11">
        <f>SUM(D101:D128)</f>
        <v>1666</v>
      </c>
      <c r="E129" s="12">
        <f>D129/H129</f>
        <v>0.8111002921129503</v>
      </c>
      <c r="F129" s="11">
        <f>SUM(F101:F128)</f>
        <v>388</v>
      </c>
      <c r="G129" s="12">
        <f>F129/H129</f>
        <v>0.18889970788704966</v>
      </c>
      <c r="H129" s="11">
        <f>SUM(H101:H128)</f>
        <v>2054</v>
      </c>
    </row>
    <row r="130" spans="5:7" ht="15">
      <c r="E130" s="1"/>
      <c r="G130" s="1"/>
    </row>
    <row r="131" spans="1:10" ht="43.5" customHeight="1">
      <c r="A131" s="4" t="s">
        <v>548</v>
      </c>
      <c r="B131" s="4" t="s">
        <v>549</v>
      </c>
      <c r="C131" s="4" t="s">
        <v>1</v>
      </c>
      <c r="D131" s="5" t="s">
        <v>556</v>
      </c>
      <c r="E131" s="8"/>
      <c r="F131" s="5" t="s">
        <v>557</v>
      </c>
      <c r="G131" s="4" t="s">
        <v>552</v>
      </c>
      <c r="H131" s="4" t="s">
        <v>0</v>
      </c>
      <c r="I131" s="4" t="s">
        <v>552</v>
      </c>
      <c r="J131" s="6" t="s">
        <v>550</v>
      </c>
    </row>
    <row r="132" spans="1:10" ht="15">
      <c r="A132" s="7">
        <v>4</v>
      </c>
      <c r="B132" s="8" t="s">
        <v>79</v>
      </c>
      <c r="C132" s="8" t="s">
        <v>125</v>
      </c>
      <c r="D132" s="8">
        <v>23</v>
      </c>
      <c r="E132" s="9">
        <f>D132/J132</f>
        <v>0.7419354838709677</v>
      </c>
      <c r="F132" s="8">
        <v>7</v>
      </c>
      <c r="G132" s="9">
        <f>F132/J132</f>
        <v>0.22580645161290322</v>
      </c>
      <c r="H132" s="8">
        <v>1</v>
      </c>
      <c r="I132" s="9">
        <f>H132/J132</f>
        <v>0.03225806451612903</v>
      </c>
      <c r="J132" s="8">
        <v>31</v>
      </c>
    </row>
    <row r="133" spans="1:10" ht="15">
      <c r="A133" s="7">
        <v>4</v>
      </c>
      <c r="B133" s="8" t="s">
        <v>79</v>
      </c>
      <c r="C133" s="8" t="s">
        <v>126</v>
      </c>
      <c r="D133" s="8">
        <v>45</v>
      </c>
      <c r="E133" s="9">
        <f aca="true" t="shared" si="12" ref="E133:E147">D133/J133</f>
        <v>0.6164383561643836</v>
      </c>
      <c r="F133" s="8">
        <v>26</v>
      </c>
      <c r="G133" s="9">
        <f aca="true" t="shared" si="13" ref="G133:G147">F133/J133</f>
        <v>0.3561643835616438</v>
      </c>
      <c r="H133" s="8">
        <v>2</v>
      </c>
      <c r="I133" s="9">
        <v>0.02</v>
      </c>
      <c r="J133" s="8">
        <v>73</v>
      </c>
    </row>
    <row r="134" spans="1:10" ht="15">
      <c r="A134" s="7">
        <v>4</v>
      </c>
      <c r="B134" s="8" t="s">
        <v>79</v>
      </c>
      <c r="C134" s="8" t="s">
        <v>127</v>
      </c>
      <c r="D134" s="8">
        <v>70</v>
      </c>
      <c r="E134" s="9">
        <f t="shared" si="12"/>
        <v>0.5737704918032787</v>
      </c>
      <c r="F134" s="8">
        <v>52</v>
      </c>
      <c r="G134" s="9">
        <f t="shared" si="13"/>
        <v>0.4262295081967213</v>
      </c>
      <c r="H134" s="8">
        <v>0</v>
      </c>
      <c r="I134" s="9">
        <f aca="true" t="shared" si="14" ref="I134:I147">H134/J134</f>
        <v>0</v>
      </c>
      <c r="J134" s="8">
        <v>122</v>
      </c>
    </row>
    <row r="135" spans="1:10" ht="15">
      <c r="A135" s="7">
        <v>4</v>
      </c>
      <c r="B135" s="8" t="s">
        <v>79</v>
      </c>
      <c r="C135" s="8" t="s">
        <v>128</v>
      </c>
      <c r="D135" s="8">
        <v>176</v>
      </c>
      <c r="E135" s="9">
        <f t="shared" si="12"/>
        <v>0.6692015209125475</v>
      </c>
      <c r="F135" s="8">
        <v>86</v>
      </c>
      <c r="G135" s="9">
        <f t="shared" si="13"/>
        <v>0.3269961977186312</v>
      </c>
      <c r="H135" s="8">
        <v>1</v>
      </c>
      <c r="I135" s="9">
        <f t="shared" si="14"/>
        <v>0.0038022813688212928</v>
      </c>
      <c r="J135" s="8">
        <v>263</v>
      </c>
    </row>
    <row r="136" spans="1:10" ht="15">
      <c r="A136" s="7">
        <v>4</v>
      </c>
      <c r="B136" s="8" t="s">
        <v>79</v>
      </c>
      <c r="C136" s="8" t="s">
        <v>129</v>
      </c>
      <c r="D136" s="8">
        <v>38</v>
      </c>
      <c r="E136" s="9">
        <f t="shared" si="12"/>
        <v>0.48717948717948717</v>
      </c>
      <c r="F136" s="8">
        <v>37</v>
      </c>
      <c r="G136" s="9">
        <f t="shared" si="13"/>
        <v>0.47435897435897434</v>
      </c>
      <c r="H136" s="8">
        <v>3</v>
      </c>
      <c r="I136" s="9">
        <f t="shared" si="14"/>
        <v>0.038461538461538464</v>
      </c>
      <c r="J136" s="8">
        <v>78</v>
      </c>
    </row>
    <row r="137" spans="1:10" ht="15">
      <c r="A137" s="7">
        <v>4</v>
      </c>
      <c r="B137" s="8" t="s">
        <v>79</v>
      </c>
      <c r="C137" s="8" t="s">
        <v>130</v>
      </c>
      <c r="D137" s="8">
        <v>24</v>
      </c>
      <c r="E137" s="9">
        <f t="shared" si="12"/>
        <v>0.5</v>
      </c>
      <c r="F137" s="8">
        <v>22</v>
      </c>
      <c r="G137" s="9">
        <f t="shared" si="13"/>
        <v>0.4583333333333333</v>
      </c>
      <c r="H137" s="8">
        <v>2</v>
      </c>
      <c r="I137" s="9">
        <f t="shared" si="14"/>
        <v>0.041666666666666664</v>
      </c>
      <c r="J137" s="8">
        <v>48</v>
      </c>
    </row>
    <row r="138" spans="1:10" ht="15">
      <c r="A138" s="7">
        <v>4</v>
      </c>
      <c r="B138" s="8" t="s">
        <v>131</v>
      </c>
      <c r="C138" s="8" t="s">
        <v>132</v>
      </c>
      <c r="D138" s="8">
        <v>33</v>
      </c>
      <c r="E138" s="9">
        <f t="shared" si="12"/>
        <v>0.6226415094339622</v>
      </c>
      <c r="F138" s="8">
        <v>19</v>
      </c>
      <c r="G138" s="9">
        <f t="shared" si="13"/>
        <v>0.3584905660377358</v>
      </c>
      <c r="H138" s="8">
        <v>1</v>
      </c>
      <c r="I138" s="9">
        <f t="shared" si="14"/>
        <v>0.018867924528301886</v>
      </c>
      <c r="J138" s="8">
        <v>53</v>
      </c>
    </row>
    <row r="139" spans="1:10" ht="15">
      <c r="A139" s="7">
        <v>4</v>
      </c>
      <c r="B139" s="8" t="s">
        <v>131</v>
      </c>
      <c r="C139" s="8" t="s">
        <v>133</v>
      </c>
      <c r="D139" s="8">
        <v>26</v>
      </c>
      <c r="E139" s="9">
        <f t="shared" si="12"/>
        <v>0.7428571428571429</v>
      </c>
      <c r="F139" s="8">
        <v>9</v>
      </c>
      <c r="G139" s="9">
        <f t="shared" si="13"/>
        <v>0.2571428571428571</v>
      </c>
      <c r="H139" s="8">
        <v>0</v>
      </c>
      <c r="I139" s="9">
        <f t="shared" si="14"/>
        <v>0</v>
      </c>
      <c r="J139" s="8">
        <v>35</v>
      </c>
    </row>
    <row r="140" spans="1:10" ht="45">
      <c r="A140" s="7">
        <v>4</v>
      </c>
      <c r="B140" s="8" t="s">
        <v>131</v>
      </c>
      <c r="C140" s="13" t="s">
        <v>134</v>
      </c>
      <c r="D140" s="8">
        <v>7</v>
      </c>
      <c r="E140" s="9">
        <f t="shared" si="12"/>
        <v>0.6363636363636364</v>
      </c>
      <c r="F140" s="8">
        <v>4</v>
      </c>
      <c r="G140" s="9">
        <f t="shared" si="13"/>
        <v>0.36363636363636365</v>
      </c>
      <c r="H140" s="8">
        <v>0</v>
      </c>
      <c r="I140" s="9">
        <f t="shared" si="14"/>
        <v>0</v>
      </c>
      <c r="J140" s="8">
        <v>11</v>
      </c>
    </row>
    <row r="141" spans="1:10" ht="15">
      <c r="A141" s="7">
        <v>4</v>
      </c>
      <c r="B141" s="8" t="s">
        <v>131</v>
      </c>
      <c r="C141" s="8" t="s">
        <v>135</v>
      </c>
      <c r="D141" s="8">
        <v>8</v>
      </c>
      <c r="E141" s="9">
        <f t="shared" si="12"/>
        <v>0.5333333333333333</v>
      </c>
      <c r="F141" s="8">
        <v>6</v>
      </c>
      <c r="G141" s="9">
        <f t="shared" si="13"/>
        <v>0.4</v>
      </c>
      <c r="H141" s="8">
        <v>1</v>
      </c>
      <c r="I141" s="9">
        <f t="shared" si="14"/>
        <v>0.06666666666666667</v>
      </c>
      <c r="J141" s="8">
        <v>15</v>
      </c>
    </row>
    <row r="142" spans="1:10" ht="15">
      <c r="A142" s="7">
        <v>4</v>
      </c>
      <c r="B142" s="8" t="s">
        <v>131</v>
      </c>
      <c r="C142" s="8" t="s">
        <v>136</v>
      </c>
      <c r="D142" s="8">
        <v>11</v>
      </c>
      <c r="E142" s="9">
        <f t="shared" si="12"/>
        <v>0.6875</v>
      </c>
      <c r="F142" s="8">
        <v>3</v>
      </c>
      <c r="G142" s="9">
        <f t="shared" si="13"/>
        <v>0.1875</v>
      </c>
      <c r="H142" s="8">
        <v>2</v>
      </c>
      <c r="I142" s="9">
        <v>0.12</v>
      </c>
      <c r="J142" s="8">
        <v>16</v>
      </c>
    </row>
    <row r="143" spans="1:10" ht="15">
      <c r="A143" s="7">
        <v>4</v>
      </c>
      <c r="B143" s="8" t="s">
        <v>131</v>
      </c>
      <c r="C143" s="8" t="s">
        <v>137</v>
      </c>
      <c r="D143" s="8">
        <v>37</v>
      </c>
      <c r="E143" s="9">
        <f t="shared" si="12"/>
        <v>0.578125</v>
      </c>
      <c r="F143" s="8">
        <v>27</v>
      </c>
      <c r="G143" s="9">
        <f t="shared" si="13"/>
        <v>0.421875</v>
      </c>
      <c r="H143" s="8">
        <v>0</v>
      </c>
      <c r="I143" s="9">
        <f t="shared" si="14"/>
        <v>0</v>
      </c>
      <c r="J143" s="8">
        <v>64</v>
      </c>
    </row>
    <row r="144" spans="1:10" ht="15">
      <c r="A144" s="7">
        <v>4</v>
      </c>
      <c r="B144" s="8" t="s">
        <v>131</v>
      </c>
      <c r="C144" s="8" t="s">
        <v>138</v>
      </c>
      <c r="D144" s="8">
        <v>249</v>
      </c>
      <c r="E144" s="9">
        <f t="shared" si="12"/>
        <v>0.6467532467532467</v>
      </c>
      <c r="F144" s="8">
        <v>125</v>
      </c>
      <c r="G144" s="9">
        <f t="shared" si="13"/>
        <v>0.3246753246753247</v>
      </c>
      <c r="H144" s="8">
        <v>11</v>
      </c>
      <c r="I144" s="9">
        <f t="shared" si="14"/>
        <v>0.02857142857142857</v>
      </c>
      <c r="J144" s="8">
        <v>385</v>
      </c>
    </row>
    <row r="145" spans="1:10" ht="15">
      <c r="A145" s="7">
        <v>4</v>
      </c>
      <c r="B145" s="8" t="s">
        <v>131</v>
      </c>
      <c r="C145" s="8" t="s">
        <v>139</v>
      </c>
      <c r="D145" s="8">
        <v>99</v>
      </c>
      <c r="E145" s="9">
        <f t="shared" si="12"/>
        <v>0.495</v>
      </c>
      <c r="F145" s="8">
        <v>95</v>
      </c>
      <c r="G145" s="9">
        <f t="shared" si="13"/>
        <v>0.475</v>
      </c>
      <c r="H145" s="8">
        <v>6</v>
      </c>
      <c r="I145" s="9">
        <v>0.02</v>
      </c>
      <c r="J145" s="8">
        <v>200</v>
      </c>
    </row>
    <row r="146" spans="1:10" ht="15">
      <c r="A146" s="7">
        <v>4</v>
      </c>
      <c r="B146" s="8" t="s">
        <v>131</v>
      </c>
      <c r="C146" s="8" t="s">
        <v>140</v>
      </c>
      <c r="D146" s="8">
        <v>67</v>
      </c>
      <c r="E146" s="9">
        <f t="shared" si="12"/>
        <v>0.5537190082644629</v>
      </c>
      <c r="F146" s="8">
        <v>53</v>
      </c>
      <c r="G146" s="9">
        <f t="shared" si="13"/>
        <v>0.4380165289256198</v>
      </c>
      <c r="H146" s="8">
        <v>1</v>
      </c>
      <c r="I146" s="9">
        <f t="shared" si="14"/>
        <v>0.008264462809917356</v>
      </c>
      <c r="J146" s="8">
        <v>121</v>
      </c>
    </row>
    <row r="147" spans="1:10" ht="15">
      <c r="A147" s="7">
        <v>4</v>
      </c>
      <c r="B147" s="8" t="s">
        <v>131</v>
      </c>
      <c r="C147" s="8" t="s">
        <v>141</v>
      </c>
      <c r="D147" s="8">
        <v>1</v>
      </c>
      <c r="E147" s="9">
        <f t="shared" si="12"/>
        <v>0.5</v>
      </c>
      <c r="F147" s="8">
        <v>1</v>
      </c>
      <c r="G147" s="9">
        <f t="shared" si="13"/>
        <v>0.5</v>
      </c>
      <c r="H147" s="8">
        <v>0</v>
      </c>
      <c r="I147" s="9">
        <f t="shared" si="14"/>
        <v>0</v>
      </c>
      <c r="J147" s="8">
        <v>2</v>
      </c>
    </row>
    <row r="148" spans="1:10" ht="15">
      <c r="A148" s="7">
        <v>4</v>
      </c>
      <c r="B148" s="8" t="s">
        <v>131</v>
      </c>
      <c r="C148" s="8" t="s">
        <v>142</v>
      </c>
      <c r="D148" s="8">
        <v>4</v>
      </c>
      <c r="E148" s="9">
        <v>1</v>
      </c>
      <c r="F148" s="8">
        <v>0</v>
      </c>
      <c r="G148" s="9">
        <v>0</v>
      </c>
      <c r="H148" s="8">
        <v>0</v>
      </c>
      <c r="I148" s="9">
        <v>0</v>
      </c>
      <c r="J148" s="8">
        <v>4</v>
      </c>
    </row>
    <row r="149" spans="1:10" ht="15">
      <c r="A149" s="7">
        <v>4</v>
      </c>
      <c r="B149" s="8" t="s">
        <v>131</v>
      </c>
      <c r="C149" s="8" t="s">
        <v>143</v>
      </c>
      <c r="D149" s="8">
        <v>14</v>
      </c>
      <c r="E149" s="9">
        <f>D149/J149</f>
        <v>0.7</v>
      </c>
      <c r="F149" s="8">
        <v>5</v>
      </c>
      <c r="G149" s="9">
        <f>F149/J149</f>
        <v>0.25</v>
      </c>
      <c r="H149" s="8">
        <v>1</v>
      </c>
      <c r="I149" s="9">
        <f>H149/J149</f>
        <v>0.05</v>
      </c>
      <c r="J149" s="8">
        <v>20</v>
      </c>
    </row>
    <row r="150" spans="1:10" ht="15">
      <c r="A150" s="7">
        <v>4</v>
      </c>
      <c r="B150" s="8" t="s">
        <v>131</v>
      </c>
      <c r="C150" s="8" t="s">
        <v>144</v>
      </c>
      <c r="D150" s="8">
        <v>97</v>
      </c>
      <c r="E150" s="9">
        <f>D150/J150</f>
        <v>0.6643835616438356</v>
      </c>
      <c r="F150" s="8">
        <v>48</v>
      </c>
      <c r="G150" s="9">
        <f>F150/J150</f>
        <v>0.3287671232876712</v>
      </c>
      <c r="H150" s="8">
        <v>1</v>
      </c>
      <c r="I150" s="9">
        <f>H150/J150</f>
        <v>0.00684931506849315</v>
      </c>
      <c r="J150" s="8">
        <v>146</v>
      </c>
    </row>
    <row r="151" spans="1:10" ht="15">
      <c r="A151" s="7">
        <v>4</v>
      </c>
      <c r="B151" s="8" t="s">
        <v>131</v>
      </c>
      <c r="C151" s="8" t="s">
        <v>145</v>
      </c>
      <c r="D151" s="8">
        <v>34</v>
      </c>
      <c r="E151" s="9">
        <f>D151/J151</f>
        <v>0.5151515151515151</v>
      </c>
      <c r="F151" s="8">
        <v>31</v>
      </c>
      <c r="G151" s="9">
        <f>F151/J151</f>
        <v>0.4696969696969697</v>
      </c>
      <c r="H151" s="8">
        <v>1</v>
      </c>
      <c r="I151" s="9">
        <v>0.01</v>
      </c>
      <c r="J151" s="8">
        <v>66</v>
      </c>
    </row>
    <row r="152" spans="1:10" ht="15">
      <c r="A152" s="7">
        <v>4</v>
      </c>
      <c r="B152" s="8" t="s">
        <v>131</v>
      </c>
      <c r="C152" s="8" t="s">
        <v>146</v>
      </c>
      <c r="D152" s="8">
        <v>0</v>
      </c>
      <c r="E152" s="9">
        <v>0</v>
      </c>
      <c r="F152" s="8">
        <v>0</v>
      </c>
      <c r="G152" s="9">
        <v>0</v>
      </c>
      <c r="H152" s="8">
        <v>0</v>
      </c>
      <c r="I152" s="9">
        <v>0</v>
      </c>
      <c r="J152" s="8">
        <v>0</v>
      </c>
    </row>
    <row r="153" spans="1:10" ht="15">
      <c r="A153" s="7">
        <v>4</v>
      </c>
      <c r="B153" s="8" t="s">
        <v>131</v>
      </c>
      <c r="C153" s="8" t="s">
        <v>147</v>
      </c>
      <c r="D153" s="8">
        <v>53</v>
      </c>
      <c r="E153" s="9">
        <f aca="true" t="shared" si="15" ref="E153:E160">D153/J153</f>
        <v>0.5520833333333334</v>
      </c>
      <c r="F153" s="8">
        <v>40</v>
      </c>
      <c r="G153" s="9">
        <f aca="true" t="shared" si="16" ref="G153:G160">F153/J153</f>
        <v>0.4166666666666667</v>
      </c>
      <c r="H153" s="8">
        <v>3</v>
      </c>
      <c r="I153" s="9">
        <f aca="true" t="shared" si="17" ref="I153:I160">H153/J153</f>
        <v>0.03125</v>
      </c>
      <c r="J153" s="8">
        <v>96</v>
      </c>
    </row>
    <row r="154" spans="1:10" ht="15">
      <c r="A154" s="7">
        <v>4</v>
      </c>
      <c r="B154" s="8" t="s">
        <v>131</v>
      </c>
      <c r="C154" s="8" t="s">
        <v>148</v>
      </c>
      <c r="D154" s="8">
        <v>109</v>
      </c>
      <c r="E154" s="9">
        <f t="shared" si="15"/>
        <v>0.7414965986394558</v>
      </c>
      <c r="F154" s="8">
        <v>37</v>
      </c>
      <c r="G154" s="9">
        <f t="shared" si="16"/>
        <v>0.25170068027210885</v>
      </c>
      <c r="H154" s="8">
        <v>1</v>
      </c>
      <c r="I154" s="9">
        <f t="shared" si="17"/>
        <v>0.006802721088435374</v>
      </c>
      <c r="J154" s="8">
        <v>147</v>
      </c>
    </row>
    <row r="155" spans="1:10" ht="15">
      <c r="A155" s="7">
        <v>4</v>
      </c>
      <c r="B155" s="8" t="s">
        <v>131</v>
      </c>
      <c r="C155" s="8" t="s">
        <v>149</v>
      </c>
      <c r="D155" s="8">
        <v>54</v>
      </c>
      <c r="E155" s="9">
        <f t="shared" si="15"/>
        <v>0.6067415730337079</v>
      </c>
      <c r="F155" s="8">
        <v>34</v>
      </c>
      <c r="G155" s="9">
        <f t="shared" si="16"/>
        <v>0.38202247191011235</v>
      </c>
      <c r="H155" s="8">
        <v>1</v>
      </c>
      <c r="I155" s="9">
        <f t="shared" si="17"/>
        <v>0.011235955056179775</v>
      </c>
      <c r="J155" s="8">
        <v>89</v>
      </c>
    </row>
    <row r="156" spans="1:10" ht="15">
      <c r="A156" s="7">
        <v>4</v>
      </c>
      <c r="B156" s="8" t="s">
        <v>131</v>
      </c>
      <c r="C156" s="8" t="s">
        <v>150</v>
      </c>
      <c r="D156" s="8">
        <v>16</v>
      </c>
      <c r="E156" s="9">
        <f t="shared" si="15"/>
        <v>0.6153846153846154</v>
      </c>
      <c r="F156" s="8">
        <v>9</v>
      </c>
      <c r="G156" s="9">
        <f t="shared" si="16"/>
        <v>0.34615384615384615</v>
      </c>
      <c r="H156" s="8">
        <v>1</v>
      </c>
      <c r="I156" s="9">
        <v>0.03</v>
      </c>
      <c r="J156" s="8">
        <v>26</v>
      </c>
    </row>
    <row r="157" spans="1:10" ht="15">
      <c r="A157" s="7">
        <v>4</v>
      </c>
      <c r="B157" s="8" t="s">
        <v>131</v>
      </c>
      <c r="C157" s="8" t="s">
        <v>151</v>
      </c>
      <c r="D157" s="8">
        <v>1</v>
      </c>
      <c r="E157" s="9">
        <f t="shared" si="15"/>
        <v>0.5</v>
      </c>
      <c r="F157" s="8">
        <v>1</v>
      </c>
      <c r="G157" s="9">
        <f t="shared" si="16"/>
        <v>0.5</v>
      </c>
      <c r="H157" s="8">
        <v>0</v>
      </c>
      <c r="I157" s="9">
        <f t="shared" si="17"/>
        <v>0</v>
      </c>
      <c r="J157" s="8">
        <v>2</v>
      </c>
    </row>
    <row r="158" spans="1:10" ht="15">
      <c r="A158" s="7">
        <v>4</v>
      </c>
      <c r="B158" s="8" t="s">
        <v>131</v>
      </c>
      <c r="C158" s="8" t="s">
        <v>152</v>
      </c>
      <c r="D158" s="8">
        <v>2</v>
      </c>
      <c r="E158" s="9">
        <f t="shared" si="15"/>
        <v>0.25</v>
      </c>
      <c r="F158" s="8">
        <v>5</v>
      </c>
      <c r="G158" s="9">
        <f t="shared" si="16"/>
        <v>0.625</v>
      </c>
      <c r="H158" s="8">
        <v>1</v>
      </c>
      <c r="I158" s="9">
        <v>0.12</v>
      </c>
      <c r="J158" s="8">
        <v>8</v>
      </c>
    </row>
    <row r="159" spans="1:10" ht="15">
      <c r="A159" s="7">
        <v>4</v>
      </c>
      <c r="B159" s="8" t="s">
        <v>131</v>
      </c>
      <c r="C159" s="8" t="s">
        <v>153</v>
      </c>
      <c r="D159" s="8">
        <v>10</v>
      </c>
      <c r="E159" s="9">
        <f t="shared" si="15"/>
        <v>0.7142857142857143</v>
      </c>
      <c r="F159" s="8">
        <v>4</v>
      </c>
      <c r="G159" s="9">
        <f t="shared" si="16"/>
        <v>0.2857142857142857</v>
      </c>
      <c r="H159" s="8">
        <v>0</v>
      </c>
      <c r="I159" s="9">
        <f t="shared" si="17"/>
        <v>0</v>
      </c>
      <c r="J159" s="8">
        <v>14</v>
      </c>
    </row>
    <row r="160" spans="1:10" ht="15">
      <c r="A160" s="7">
        <v>4</v>
      </c>
      <c r="B160" s="8" t="s">
        <v>98</v>
      </c>
      <c r="C160" s="8" t="s">
        <v>154</v>
      </c>
      <c r="D160" s="8">
        <v>14</v>
      </c>
      <c r="E160" s="9">
        <f t="shared" si="15"/>
        <v>0.25925925925925924</v>
      </c>
      <c r="F160" s="8">
        <v>40</v>
      </c>
      <c r="G160" s="9">
        <f t="shared" si="16"/>
        <v>0.7407407407407407</v>
      </c>
      <c r="H160" s="8">
        <v>0</v>
      </c>
      <c r="I160" s="9">
        <f t="shared" si="17"/>
        <v>0</v>
      </c>
      <c r="J160" s="8">
        <v>54</v>
      </c>
    </row>
    <row r="161" spans="1:10" ht="15">
      <c r="A161" s="7">
        <v>4</v>
      </c>
      <c r="B161" s="8" t="s">
        <v>98</v>
      </c>
      <c r="C161" s="8" t="s">
        <v>155</v>
      </c>
      <c r="D161" s="8">
        <v>0</v>
      </c>
      <c r="E161" s="9">
        <v>0</v>
      </c>
      <c r="F161" s="8">
        <v>3</v>
      </c>
      <c r="G161" s="9">
        <v>1</v>
      </c>
      <c r="H161" s="8">
        <v>0</v>
      </c>
      <c r="I161" s="9">
        <v>0</v>
      </c>
      <c r="J161" s="8">
        <v>3</v>
      </c>
    </row>
    <row r="162" spans="1:10" ht="15">
      <c r="A162" s="7">
        <v>4</v>
      </c>
      <c r="B162" s="8" t="s">
        <v>98</v>
      </c>
      <c r="C162" s="8" t="s">
        <v>156</v>
      </c>
      <c r="D162" s="8">
        <v>45</v>
      </c>
      <c r="E162" s="9">
        <f aca="true" t="shared" si="18" ref="E162:E168">D162/J162</f>
        <v>0.6338028169014085</v>
      </c>
      <c r="F162" s="8">
        <v>24</v>
      </c>
      <c r="G162" s="9">
        <f aca="true" t="shared" si="19" ref="G162:G168">F162/J162</f>
        <v>0.3380281690140845</v>
      </c>
      <c r="H162" s="8">
        <v>2</v>
      </c>
      <c r="I162" s="9">
        <f aca="true" t="shared" si="20" ref="I162:I168">H162/J162</f>
        <v>0.028169014084507043</v>
      </c>
      <c r="J162" s="8">
        <v>71</v>
      </c>
    </row>
    <row r="163" spans="1:10" ht="15">
      <c r="A163" s="7">
        <v>4</v>
      </c>
      <c r="B163" s="8" t="s">
        <v>98</v>
      </c>
      <c r="C163" s="8" t="s">
        <v>157</v>
      </c>
      <c r="D163" s="8">
        <v>19</v>
      </c>
      <c r="E163" s="9">
        <f t="shared" si="18"/>
        <v>0.5</v>
      </c>
      <c r="F163" s="8">
        <v>19</v>
      </c>
      <c r="G163" s="9">
        <f t="shared" si="19"/>
        <v>0.5</v>
      </c>
      <c r="H163" s="8">
        <v>0</v>
      </c>
      <c r="I163" s="9">
        <f t="shared" si="20"/>
        <v>0</v>
      </c>
      <c r="J163" s="8">
        <v>38</v>
      </c>
    </row>
    <row r="164" spans="1:10" ht="15">
      <c r="A164" s="7">
        <v>4</v>
      </c>
      <c r="B164" s="8" t="s">
        <v>98</v>
      </c>
      <c r="C164" s="8" t="s">
        <v>158</v>
      </c>
      <c r="D164" s="8">
        <v>29</v>
      </c>
      <c r="E164" s="9">
        <f t="shared" si="18"/>
        <v>0.3717948717948718</v>
      </c>
      <c r="F164" s="8">
        <v>49</v>
      </c>
      <c r="G164" s="9">
        <f t="shared" si="19"/>
        <v>0.6282051282051282</v>
      </c>
      <c r="H164" s="8">
        <v>0</v>
      </c>
      <c r="I164" s="9">
        <f t="shared" si="20"/>
        <v>0</v>
      </c>
      <c r="J164" s="8">
        <v>78</v>
      </c>
    </row>
    <row r="165" spans="1:10" ht="15">
      <c r="A165" s="7">
        <v>4</v>
      </c>
      <c r="B165" s="8" t="s">
        <v>98</v>
      </c>
      <c r="C165" s="8" t="s">
        <v>159</v>
      </c>
      <c r="D165" s="8">
        <v>105</v>
      </c>
      <c r="E165" s="9">
        <f t="shared" si="18"/>
        <v>0.45064377682403434</v>
      </c>
      <c r="F165" s="8">
        <v>120</v>
      </c>
      <c r="G165" s="9">
        <f t="shared" si="19"/>
        <v>0.5150214592274678</v>
      </c>
      <c r="H165" s="8">
        <v>8</v>
      </c>
      <c r="I165" s="9">
        <f t="shared" si="20"/>
        <v>0.034334763948497854</v>
      </c>
      <c r="J165" s="8">
        <v>233</v>
      </c>
    </row>
    <row r="166" spans="1:10" ht="15">
      <c r="A166" s="7">
        <v>4</v>
      </c>
      <c r="B166" s="8" t="s">
        <v>98</v>
      </c>
      <c r="C166" s="8" t="s">
        <v>160</v>
      </c>
      <c r="D166" s="8">
        <v>120</v>
      </c>
      <c r="E166" s="9">
        <f t="shared" si="18"/>
        <v>0.5429864253393665</v>
      </c>
      <c r="F166" s="8">
        <v>97</v>
      </c>
      <c r="G166" s="9">
        <f t="shared" si="19"/>
        <v>0.43891402714932126</v>
      </c>
      <c r="H166" s="8">
        <v>4</v>
      </c>
      <c r="I166" s="9">
        <f t="shared" si="20"/>
        <v>0.01809954751131222</v>
      </c>
      <c r="J166" s="8">
        <v>221</v>
      </c>
    </row>
    <row r="167" spans="1:10" ht="15">
      <c r="A167" s="7">
        <v>4</v>
      </c>
      <c r="B167" s="8" t="s">
        <v>98</v>
      </c>
      <c r="C167" s="8" t="s">
        <v>161</v>
      </c>
      <c r="D167" s="8">
        <v>14</v>
      </c>
      <c r="E167" s="9">
        <f t="shared" si="18"/>
        <v>0.2641509433962264</v>
      </c>
      <c r="F167" s="8">
        <v>39</v>
      </c>
      <c r="G167" s="9">
        <f t="shared" si="19"/>
        <v>0.7358490566037735</v>
      </c>
      <c r="H167" s="8">
        <v>0</v>
      </c>
      <c r="I167" s="9">
        <f t="shared" si="20"/>
        <v>0</v>
      </c>
      <c r="J167" s="8">
        <v>53</v>
      </c>
    </row>
    <row r="168" spans="1:10" ht="15">
      <c r="A168" s="7">
        <v>4</v>
      </c>
      <c r="B168" s="8" t="s">
        <v>98</v>
      </c>
      <c r="C168" s="8" t="s">
        <v>162</v>
      </c>
      <c r="D168" s="8">
        <v>109</v>
      </c>
      <c r="E168" s="9">
        <f t="shared" si="18"/>
        <v>0.47391304347826085</v>
      </c>
      <c r="F168" s="8">
        <v>115</v>
      </c>
      <c r="G168" s="9">
        <f t="shared" si="19"/>
        <v>0.5</v>
      </c>
      <c r="H168" s="8">
        <v>6</v>
      </c>
      <c r="I168" s="9">
        <f t="shared" si="20"/>
        <v>0.02608695652173913</v>
      </c>
      <c r="J168" s="8">
        <v>230</v>
      </c>
    </row>
    <row r="169" spans="1:10" ht="15">
      <c r="A169" s="7">
        <v>4</v>
      </c>
      <c r="B169" s="8"/>
      <c r="C169" s="8" t="s">
        <v>39</v>
      </c>
      <c r="D169" s="8">
        <v>0</v>
      </c>
      <c r="E169" s="9">
        <v>0</v>
      </c>
      <c r="F169" s="8">
        <v>0</v>
      </c>
      <c r="G169" s="9">
        <v>0</v>
      </c>
      <c r="H169" s="8">
        <v>0</v>
      </c>
      <c r="I169" s="9">
        <v>0</v>
      </c>
      <c r="J169" s="8">
        <v>0</v>
      </c>
    </row>
    <row r="170" spans="1:10" s="2" customFormat="1" ht="15">
      <c r="A170" s="10"/>
      <c r="B170" s="11"/>
      <c r="C170" s="11" t="s">
        <v>553</v>
      </c>
      <c r="D170" s="11">
        <f>SUM(D132:D169)</f>
        <v>1763</v>
      </c>
      <c r="E170" s="12">
        <f>D170/J170</f>
        <v>0.5657894736842105</v>
      </c>
      <c r="F170" s="11">
        <f>SUM(F132:F169)</f>
        <v>1292</v>
      </c>
      <c r="G170" s="12">
        <f>F170/J170</f>
        <v>0.4146341463414634</v>
      </c>
      <c r="H170" s="11">
        <f>SUM(H132:H169)</f>
        <v>61</v>
      </c>
      <c r="I170" s="12">
        <f>H170/J170</f>
        <v>0.01957637997432606</v>
      </c>
      <c r="J170" s="11">
        <f>SUM(J132:J169)</f>
        <v>3116</v>
      </c>
    </row>
    <row r="171" spans="5:9" ht="15">
      <c r="E171" s="1"/>
      <c r="G171" s="1"/>
      <c r="I171" s="1"/>
    </row>
    <row r="172" spans="1:8" ht="43.5" customHeight="1">
      <c r="A172" s="4" t="s">
        <v>548</v>
      </c>
      <c r="B172" s="4" t="s">
        <v>549</v>
      </c>
      <c r="C172" s="4" t="s">
        <v>1</v>
      </c>
      <c r="D172" s="5" t="s">
        <v>558</v>
      </c>
      <c r="E172" s="4" t="s">
        <v>552</v>
      </c>
      <c r="F172" s="4" t="s">
        <v>0</v>
      </c>
      <c r="G172" s="4" t="s">
        <v>552</v>
      </c>
      <c r="H172" s="6" t="s">
        <v>550</v>
      </c>
    </row>
    <row r="173" spans="1:19" ht="15">
      <c r="A173" s="7">
        <v>5</v>
      </c>
      <c r="B173" s="8" t="s">
        <v>79</v>
      </c>
      <c r="C173" s="8" t="s">
        <v>163</v>
      </c>
      <c r="D173" s="8">
        <v>7</v>
      </c>
      <c r="E173" s="9">
        <f>D173/H173</f>
        <v>0.7777777777777778</v>
      </c>
      <c r="F173" s="8">
        <v>2</v>
      </c>
      <c r="G173" s="9">
        <f>F173/H173</f>
        <v>0.2222222222222222</v>
      </c>
      <c r="H173" s="8">
        <v>9</v>
      </c>
      <c r="I173" s="1"/>
      <c r="K173" s="1"/>
      <c r="M173" s="1"/>
      <c r="O173" s="1"/>
      <c r="Q173" s="1"/>
      <c r="S173" s="1"/>
    </row>
    <row r="174" spans="1:8" ht="15">
      <c r="A174" s="7">
        <v>5</v>
      </c>
      <c r="B174" s="8" t="s">
        <v>79</v>
      </c>
      <c r="C174" s="8" t="s">
        <v>164</v>
      </c>
      <c r="D174" s="8">
        <v>33</v>
      </c>
      <c r="E174" s="9">
        <f aca="true" t="shared" si="21" ref="E174:E193">D174/H174</f>
        <v>0.66</v>
      </c>
      <c r="F174" s="8">
        <v>17</v>
      </c>
      <c r="G174" s="9">
        <f aca="true" t="shared" si="22" ref="G174:G193">F174/H174</f>
        <v>0.34</v>
      </c>
      <c r="H174" s="8">
        <v>50</v>
      </c>
    </row>
    <row r="175" spans="1:8" ht="15">
      <c r="A175" s="7">
        <v>5</v>
      </c>
      <c r="B175" s="8" t="s">
        <v>79</v>
      </c>
      <c r="C175" s="8" t="s">
        <v>165</v>
      </c>
      <c r="D175" s="8">
        <v>83</v>
      </c>
      <c r="E175" s="9">
        <f t="shared" si="21"/>
        <v>0.6587301587301587</v>
      </c>
      <c r="F175" s="8">
        <v>43</v>
      </c>
      <c r="G175" s="9">
        <f t="shared" si="22"/>
        <v>0.3412698412698413</v>
      </c>
      <c r="H175" s="8">
        <v>126</v>
      </c>
    </row>
    <row r="176" spans="1:8" ht="15">
      <c r="A176" s="7">
        <v>5</v>
      </c>
      <c r="B176" s="8" t="s">
        <v>79</v>
      </c>
      <c r="C176" s="8" t="s">
        <v>166</v>
      </c>
      <c r="D176" s="8">
        <v>4</v>
      </c>
      <c r="E176" s="9">
        <f t="shared" si="21"/>
        <v>0.5714285714285714</v>
      </c>
      <c r="F176" s="8">
        <v>3</v>
      </c>
      <c r="G176" s="9">
        <f t="shared" si="22"/>
        <v>0.42857142857142855</v>
      </c>
      <c r="H176" s="8">
        <v>7</v>
      </c>
    </row>
    <row r="177" spans="1:8" ht="15">
      <c r="A177" s="7">
        <v>5</v>
      </c>
      <c r="B177" s="8" t="s">
        <v>79</v>
      </c>
      <c r="C177" s="8" t="s">
        <v>167</v>
      </c>
      <c r="D177" s="8">
        <v>54</v>
      </c>
      <c r="E177" s="9">
        <f t="shared" si="21"/>
        <v>0.8181818181818182</v>
      </c>
      <c r="F177" s="8">
        <v>12</v>
      </c>
      <c r="G177" s="9">
        <f t="shared" si="22"/>
        <v>0.18181818181818182</v>
      </c>
      <c r="H177" s="8">
        <v>66</v>
      </c>
    </row>
    <row r="178" spans="1:8" ht="15">
      <c r="A178" s="7">
        <v>5</v>
      </c>
      <c r="B178" s="8" t="s">
        <v>79</v>
      </c>
      <c r="C178" s="8" t="s">
        <v>168</v>
      </c>
      <c r="D178" s="8">
        <v>44</v>
      </c>
      <c r="E178" s="9">
        <f t="shared" si="21"/>
        <v>0.7096774193548387</v>
      </c>
      <c r="F178" s="8">
        <v>18</v>
      </c>
      <c r="G178" s="9">
        <f t="shared" si="22"/>
        <v>0.2903225806451613</v>
      </c>
      <c r="H178" s="8">
        <v>62</v>
      </c>
    </row>
    <row r="179" spans="1:8" ht="15">
      <c r="A179" s="7">
        <v>5</v>
      </c>
      <c r="B179" s="8" t="s">
        <v>79</v>
      </c>
      <c r="C179" s="8" t="s">
        <v>169</v>
      </c>
      <c r="D179" s="8">
        <v>44</v>
      </c>
      <c r="E179" s="9">
        <f t="shared" si="21"/>
        <v>0.6111111111111112</v>
      </c>
      <c r="F179" s="8">
        <v>28</v>
      </c>
      <c r="G179" s="9">
        <f t="shared" si="22"/>
        <v>0.3888888888888889</v>
      </c>
      <c r="H179" s="8">
        <v>72</v>
      </c>
    </row>
    <row r="180" spans="1:8" ht="30">
      <c r="A180" s="7">
        <v>5</v>
      </c>
      <c r="B180" s="8" t="s">
        <v>79</v>
      </c>
      <c r="C180" s="13" t="s">
        <v>170</v>
      </c>
      <c r="D180" s="8">
        <v>7</v>
      </c>
      <c r="E180" s="9">
        <f t="shared" si="21"/>
        <v>0.6363636363636364</v>
      </c>
      <c r="F180" s="8">
        <v>4</v>
      </c>
      <c r="G180" s="9">
        <f t="shared" si="22"/>
        <v>0.36363636363636365</v>
      </c>
      <c r="H180" s="8">
        <v>11</v>
      </c>
    </row>
    <row r="181" spans="1:8" ht="15">
      <c r="A181" s="7">
        <v>5</v>
      </c>
      <c r="B181" s="8" t="s">
        <v>79</v>
      </c>
      <c r="C181" s="8" t="s">
        <v>171</v>
      </c>
      <c r="D181" s="8">
        <v>2</v>
      </c>
      <c r="E181" s="9">
        <f t="shared" si="21"/>
        <v>0.5</v>
      </c>
      <c r="F181" s="8">
        <v>2</v>
      </c>
      <c r="G181" s="9">
        <f t="shared" si="22"/>
        <v>0.5</v>
      </c>
      <c r="H181" s="8">
        <v>4</v>
      </c>
    </row>
    <row r="182" spans="1:8" ht="15">
      <c r="A182" s="7">
        <v>5</v>
      </c>
      <c r="B182" s="8" t="s">
        <v>79</v>
      </c>
      <c r="C182" s="8" t="s">
        <v>172</v>
      </c>
      <c r="D182" s="8">
        <v>26</v>
      </c>
      <c r="E182" s="9">
        <f t="shared" si="21"/>
        <v>0.7428571428571429</v>
      </c>
      <c r="F182" s="8">
        <v>9</v>
      </c>
      <c r="G182" s="9">
        <f t="shared" si="22"/>
        <v>0.2571428571428571</v>
      </c>
      <c r="H182" s="8">
        <v>35</v>
      </c>
    </row>
    <row r="183" spans="1:8" ht="15">
      <c r="A183" s="7">
        <v>5</v>
      </c>
      <c r="B183" s="8" t="s">
        <v>79</v>
      </c>
      <c r="C183" s="8" t="s">
        <v>173</v>
      </c>
      <c r="D183" s="8">
        <v>5</v>
      </c>
      <c r="E183" s="9">
        <f t="shared" si="21"/>
        <v>0.5</v>
      </c>
      <c r="F183" s="8">
        <v>5</v>
      </c>
      <c r="G183" s="9">
        <f t="shared" si="22"/>
        <v>0.5</v>
      </c>
      <c r="H183" s="8">
        <v>10</v>
      </c>
    </row>
    <row r="184" spans="1:8" ht="15">
      <c r="A184" s="7">
        <v>5</v>
      </c>
      <c r="B184" s="8" t="s">
        <v>79</v>
      </c>
      <c r="C184" s="8" t="s">
        <v>174</v>
      </c>
      <c r="D184" s="8">
        <v>61</v>
      </c>
      <c r="E184" s="9">
        <f t="shared" si="21"/>
        <v>0.7176470588235294</v>
      </c>
      <c r="F184" s="8">
        <v>24</v>
      </c>
      <c r="G184" s="9">
        <f t="shared" si="22"/>
        <v>0.2823529411764706</v>
      </c>
      <c r="H184" s="8">
        <v>85</v>
      </c>
    </row>
    <row r="185" spans="1:8" ht="15">
      <c r="A185" s="7">
        <v>5</v>
      </c>
      <c r="B185" s="8" t="s">
        <v>79</v>
      </c>
      <c r="C185" s="8" t="s">
        <v>175</v>
      </c>
      <c r="D185" s="8">
        <v>98</v>
      </c>
      <c r="E185" s="9">
        <f t="shared" si="21"/>
        <v>0.784</v>
      </c>
      <c r="F185" s="8">
        <v>27</v>
      </c>
      <c r="G185" s="9">
        <f t="shared" si="22"/>
        <v>0.216</v>
      </c>
      <c r="H185" s="8">
        <v>125</v>
      </c>
    </row>
    <row r="186" spans="1:8" ht="15">
      <c r="A186" s="7">
        <v>5</v>
      </c>
      <c r="B186" s="8" t="s">
        <v>79</v>
      </c>
      <c r="C186" s="8" t="s">
        <v>176</v>
      </c>
      <c r="D186" s="8">
        <v>134</v>
      </c>
      <c r="E186" s="9">
        <f t="shared" si="21"/>
        <v>0.7052631578947368</v>
      </c>
      <c r="F186" s="8">
        <v>56</v>
      </c>
      <c r="G186" s="9">
        <f t="shared" si="22"/>
        <v>0.29473684210526313</v>
      </c>
      <c r="H186" s="8">
        <v>190</v>
      </c>
    </row>
    <row r="187" spans="1:8" ht="15">
      <c r="A187" s="7">
        <v>5</v>
      </c>
      <c r="B187" s="8" t="s">
        <v>79</v>
      </c>
      <c r="C187" s="8" t="s">
        <v>177</v>
      </c>
      <c r="D187" s="8">
        <v>200</v>
      </c>
      <c r="E187" s="9">
        <f t="shared" si="21"/>
        <v>0.796812749003984</v>
      </c>
      <c r="F187" s="8">
        <v>51</v>
      </c>
      <c r="G187" s="9">
        <f t="shared" si="22"/>
        <v>0.20318725099601595</v>
      </c>
      <c r="H187" s="8">
        <v>251</v>
      </c>
    </row>
    <row r="188" spans="1:8" ht="15">
      <c r="A188" s="7">
        <v>5</v>
      </c>
      <c r="B188" s="8" t="s">
        <v>79</v>
      </c>
      <c r="C188" s="8" t="s">
        <v>178</v>
      </c>
      <c r="D188" s="8">
        <v>129</v>
      </c>
      <c r="E188" s="9">
        <f t="shared" si="21"/>
        <v>0.6292682926829268</v>
      </c>
      <c r="F188" s="8">
        <v>76</v>
      </c>
      <c r="G188" s="9">
        <f t="shared" si="22"/>
        <v>0.37073170731707317</v>
      </c>
      <c r="H188" s="8">
        <v>205</v>
      </c>
    </row>
    <row r="189" spans="1:8" ht="15">
      <c r="A189" s="7">
        <v>5</v>
      </c>
      <c r="B189" s="8" t="s">
        <v>79</v>
      </c>
      <c r="C189" s="8" t="s">
        <v>179</v>
      </c>
      <c r="D189" s="8">
        <v>12</v>
      </c>
      <c r="E189" s="9">
        <f t="shared" si="21"/>
        <v>0.8</v>
      </c>
      <c r="F189" s="8">
        <v>3</v>
      </c>
      <c r="G189" s="9">
        <f t="shared" si="22"/>
        <v>0.2</v>
      </c>
      <c r="H189" s="8">
        <v>15</v>
      </c>
    </row>
    <row r="190" spans="1:8" ht="15">
      <c r="A190" s="7">
        <v>5</v>
      </c>
      <c r="B190" s="8" t="s">
        <v>79</v>
      </c>
      <c r="C190" s="8" t="s">
        <v>180</v>
      </c>
      <c r="D190" s="8">
        <v>4</v>
      </c>
      <c r="E190" s="9">
        <f t="shared" si="21"/>
        <v>0.8</v>
      </c>
      <c r="F190" s="8">
        <v>1</v>
      </c>
      <c r="G190" s="9">
        <f t="shared" si="22"/>
        <v>0.2</v>
      </c>
      <c r="H190" s="8">
        <v>5</v>
      </c>
    </row>
    <row r="191" spans="1:8" ht="15">
      <c r="A191" s="7">
        <v>5</v>
      </c>
      <c r="B191" s="8" t="s">
        <v>79</v>
      </c>
      <c r="C191" s="8" t="s">
        <v>181</v>
      </c>
      <c r="D191" s="8">
        <v>7</v>
      </c>
      <c r="E191" s="9">
        <f t="shared" si="21"/>
        <v>0.7777777777777778</v>
      </c>
      <c r="F191" s="8">
        <v>2</v>
      </c>
      <c r="G191" s="9">
        <f t="shared" si="22"/>
        <v>0.2222222222222222</v>
      </c>
      <c r="H191" s="8">
        <v>9</v>
      </c>
    </row>
    <row r="192" spans="1:8" ht="15">
      <c r="A192" s="7">
        <v>5</v>
      </c>
      <c r="B192" s="8" t="s">
        <v>79</v>
      </c>
      <c r="C192" s="8" t="s">
        <v>182</v>
      </c>
      <c r="D192" s="8">
        <v>130</v>
      </c>
      <c r="E192" s="9">
        <f t="shared" si="21"/>
        <v>0.8176100628930818</v>
      </c>
      <c r="F192" s="8">
        <v>29</v>
      </c>
      <c r="G192" s="9">
        <f t="shared" si="22"/>
        <v>0.18238993710691823</v>
      </c>
      <c r="H192" s="8">
        <v>159</v>
      </c>
    </row>
    <row r="193" spans="1:8" ht="15">
      <c r="A193" s="7">
        <v>5</v>
      </c>
      <c r="B193" s="8" t="s">
        <v>79</v>
      </c>
      <c r="C193" s="8" t="s">
        <v>183</v>
      </c>
      <c r="D193" s="8">
        <v>5</v>
      </c>
      <c r="E193" s="9">
        <f t="shared" si="21"/>
        <v>0.8333333333333334</v>
      </c>
      <c r="F193" s="8">
        <v>1</v>
      </c>
      <c r="G193" s="9">
        <f t="shared" si="22"/>
        <v>0.16666666666666666</v>
      </c>
      <c r="H193" s="8">
        <v>6</v>
      </c>
    </row>
    <row r="194" spans="1:8" ht="15">
      <c r="A194" s="7">
        <v>5</v>
      </c>
      <c r="B194" s="8"/>
      <c r="C194" s="8" t="s">
        <v>39</v>
      </c>
      <c r="D194" s="8">
        <v>1</v>
      </c>
      <c r="E194" s="9">
        <v>1</v>
      </c>
      <c r="F194" s="8">
        <v>0</v>
      </c>
      <c r="G194" s="9">
        <v>0</v>
      </c>
      <c r="H194" s="8">
        <v>1</v>
      </c>
    </row>
    <row r="195" spans="1:8" s="2" customFormat="1" ht="15">
      <c r="A195" s="10"/>
      <c r="B195" s="11"/>
      <c r="C195" s="11" t="s">
        <v>553</v>
      </c>
      <c r="D195" s="11">
        <f>SUM(D173:D194)</f>
        <v>1090</v>
      </c>
      <c r="E195" s="12">
        <f>D195/H195</f>
        <v>0.7252162341982701</v>
      </c>
      <c r="F195" s="11">
        <f>SUM(F173:F194)</f>
        <v>413</v>
      </c>
      <c r="G195" s="12">
        <f>F195/H195</f>
        <v>0.27478376580172986</v>
      </c>
      <c r="H195" s="11">
        <f>SUM(H173:H194)</f>
        <v>1503</v>
      </c>
    </row>
    <row r="196" spans="5:7" ht="15">
      <c r="E196" s="1"/>
      <c r="G196" s="1"/>
    </row>
    <row r="197" spans="1:8" ht="43.5" customHeight="1">
      <c r="A197" s="4" t="s">
        <v>548</v>
      </c>
      <c r="B197" s="4" t="s">
        <v>549</v>
      </c>
      <c r="C197" s="4" t="s">
        <v>1</v>
      </c>
      <c r="D197" s="5" t="s">
        <v>559</v>
      </c>
      <c r="E197" s="4" t="s">
        <v>552</v>
      </c>
      <c r="F197" s="4" t="s">
        <v>0</v>
      </c>
      <c r="G197" s="4" t="s">
        <v>552</v>
      </c>
      <c r="H197" s="6" t="s">
        <v>550</v>
      </c>
    </row>
    <row r="198" spans="1:8" ht="15">
      <c r="A198" s="7">
        <v>6</v>
      </c>
      <c r="B198" s="8" t="s">
        <v>184</v>
      </c>
      <c r="C198" s="8" t="s">
        <v>185</v>
      </c>
      <c r="D198" s="8">
        <v>130</v>
      </c>
      <c r="E198" s="9">
        <f>D198/H198</f>
        <v>0.7878787878787878</v>
      </c>
      <c r="F198" s="8">
        <v>35</v>
      </c>
      <c r="G198" s="9">
        <f>F198/H198</f>
        <v>0.21212121212121213</v>
      </c>
      <c r="H198" s="8">
        <v>165</v>
      </c>
    </row>
    <row r="199" spans="1:8" ht="15">
      <c r="A199" s="7">
        <v>6</v>
      </c>
      <c r="B199" s="8" t="s">
        <v>184</v>
      </c>
      <c r="C199" s="8" t="s">
        <v>186</v>
      </c>
      <c r="D199" s="8">
        <v>65</v>
      </c>
      <c r="E199" s="9">
        <f>D199/H199</f>
        <v>0.7738095238095238</v>
      </c>
      <c r="F199" s="8">
        <v>19</v>
      </c>
      <c r="G199" s="9">
        <f>F199/H199</f>
        <v>0.2261904761904762</v>
      </c>
      <c r="H199" s="8">
        <v>84</v>
      </c>
    </row>
    <row r="200" spans="1:8" ht="15">
      <c r="A200" s="7">
        <v>6</v>
      </c>
      <c r="B200" s="8" t="s">
        <v>184</v>
      </c>
      <c r="C200" s="8" t="s">
        <v>187</v>
      </c>
      <c r="D200" s="8">
        <v>0</v>
      </c>
      <c r="E200" s="9">
        <v>0</v>
      </c>
      <c r="F200" s="8">
        <v>0</v>
      </c>
      <c r="G200" s="9">
        <v>0</v>
      </c>
      <c r="H200" s="8">
        <v>0</v>
      </c>
    </row>
    <row r="201" spans="1:8" ht="15">
      <c r="A201" s="7">
        <v>6</v>
      </c>
      <c r="B201" s="8" t="s">
        <v>184</v>
      </c>
      <c r="C201" s="8" t="s">
        <v>188</v>
      </c>
      <c r="D201" s="8">
        <v>42</v>
      </c>
      <c r="E201" s="9">
        <f aca="true" t="shared" si="23" ref="E201:E207">D201/H201</f>
        <v>0.65625</v>
      </c>
      <c r="F201" s="8">
        <v>22</v>
      </c>
      <c r="G201" s="9">
        <f aca="true" t="shared" si="24" ref="G201:G207">F201/H201</f>
        <v>0.34375</v>
      </c>
      <c r="H201" s="8">
        <v>64</v>
      </c>
    </row>
    <row r="202" spans="1:8" ht="15">
      <c r="A202" s="7">
        <v>6</v>
      </c>
      <c r="B202" s="8" t="s">
        <v>189</v>
      </c>
      <c r="C202" s="8" t="s">
        <v>190</v>
      </c>
      <c r="D202" s="8">
        <v>98</v>
      </c>
      <c r="E202" s="9">
        <f t="shared" si="23"/>
        <v>0.7424242424242424</v>
      </c>
      <c r="F202" s="8">
        <v>34</v>
      </c>
      <c r="G202" s="9">
        <f t="shared" si="24"/>
        <v>0.25757575757575757</v>
      </c>
      <c r="H202" s="8">
        <v>132</v>
      </c>
    </row>
    <row r="203" spans="1:8" ht="15">
      <c r="A203" s="7">
        <v>6</v>
      </c>
      <c r="B203" s="8" t="s">
        <v>189</v>
      </c>
      <c r="C203" s="8" t="s">
        <v>191</v>
      </c>
      <c r="D203" s="8">
        <v>31</v>
      </c>
      <c r="E203" s="9">
        <f t="shared" si="23"/>
        <v>0.7948717948717948</v>
      </c>
      <c r="F203" s="8">
        <v>8</v>
      </c>
      <c r="G203" s="9">
        <f t="shared" si="24"/>
        <v>0.20512820512820512</v>
      </c>
      <c r="H203" s="8">
        <v>39</v>
      </c>
    </row>
    <row r="204" spans="1:8" ht="15">
      <c r="A204" s="7">
        <v>6</v>
      </c>
      <c r="B204" s="8" t="s">
        <v>189</v>
      </c>
      <c r="C204" s="8" t="s">
        <v>192</v>
      </c>
      <c r="D204" s="8">
        <v>47</v>
      </c>
      <c r="E204" s="9">
        <f t="shared" si="23"/>
        <v>0.8392857142857143</v>
      </c>
      <c r="F204" s="8">
        <v>9</v>
      </c>
      <c r="G204" s="9">
        <f t="shared" si="24"/>
        <v>0.16071428571428573</v>
      </c>
      <c r="H204" s="8">
        <v>56</v>
      </c>
    </row>
    <row r="205" spans="1:8" ht="15">
      <c r="A205" s="7">
        <v>6</v>
      </c>
      <c r="B205" s="8" t="s">
        <v>189</v>
      </c>
      <c r="C205" s="8" t="s">
        <v>193</v>
      </c>
      <c r="D205" s="8">
        <v>13</v>
      </c>
      <c r="E205" s="9">
        <f t="shared" si="23"/>
        <v>0.9285714285714286</v>
      </c>
      <c r="F205" s="8">
        <v>1</v>
      </c>
      <c r="G205" s="9">
        <f t="shared" si="24"/>
        <v>0.07142857142857142</v>
      </c>
      <c r="H205" s="8">
        <v>14</v>
      </c>
    </row>
    <row r="206" spans="1:8" ht="15">
      <c r="A206" s="7">
        <v>6</v>
      </c>
      <c r="B206" s="8" t="s">
        <v>189</v>
      </c>
      <c r="C206" s="8" t="s">
        <v>194</v>
      </c>
      <c r="D206" s="8">
        <v>24</v>
      </c>
      <c r="E206" s="9">
        <f t="shared" si="23"/>
        <v>0.7272727272727273</v>
      </c>
      <c r="F206" s="8">
        <v>9</v>
      </c>
      <c r="G206" s="9">
        <f t="shared" si="24"/>
        <v>0.2727272727272727</v>
      </c>
      <c r="H206" s="8">
        <v>33</v>
      </c>
    </row>
    <row r="207" spans="1:8" ht="15">
      <c r="A207" s="7">
        <v>6</v>
      </c>
      <c r="B207" s="8" t="s">
        <v>189</v>
      </c>
      <c r="C207" s="8" t="s">
        <v>195</v>
      </c>
      <c r="D207" s="8">
        <v>4</v>
      </c>
      <c r="E207" s="9">
        <f t="shared" si="23"/>
        <v>0.5714285714285714</v>
      </c>
      <c r="F207" s="8">
        <v>3</v>
      </c>
      <c r="G207" s="9">
        <f t="shared" si="24"/>
        <v>0.42857142857142855</v>
      </c>
      <c r="H207" s="8">
        <v>7</v>
      </c>
    </row>
    <row r="208" spans="1:8" ht="30">
      <c r="A208" s="7">
        <v>6</v>
      </c>
      <c r="B208" s="8" t="s">
        <v>189</v>
      </c>
      <c r="C208" s="13" t="s">
        <v>196</v>
      </c>
      <c r="D208" s="8">
        <v>5</v>
      </c>
      <c r="E208" s="9">
        <v>1</v>
      </c>
      <c r="F208" s="8">
        <v>0</v>
      </c>
      <c r="G208" s="9">
        <v>0</v>
      </c>
      <c r="H208" s="8">
        <v>5</v>
      </c>
    </row>
    <row r="209" spans="1:8" ht="15">
      <c r="A209" s="7">
        <v>6</v>
      </c>
      <c r="B209" s="8" t="s">
        <v>189</v>
      </c>
      <c r="C209" s="8" t="s">
        <v>197</v>
      </c>
      <c r="D209" s="8">
        <v>204</v>
      </c>
      <c r="E209" s="9">
        <f>D209/H209</f>
        <v>0.769811320754717</v>
      </c>
      <c r="F209" s="8">
        <v>61</v>
      </c>
      <c r="G209" s="9">
        <f>F209/H209</f>
        <v>0.23018867924528302</v>
      </c>
      <c r="H209" s="8">
        <v>265</v>
      </c>
    </row>
    <row r="210" spans="1:8" ht="15">
      <c r="A210" s="7">
        <v>6</v>
      </c>
      <c r="B210" s="8" t="s">
        <v>189</v>
      </c>
      <c r="C210" s="8" t="s">
        <v>198</v>
      </c>
      <c r="D210" s="8">
        <v>2</v>
      </c>
      <c r="E210" s="9">
        <v>1</v>
      </c>
      <c r="F210" s="8">
        <v>0</v>
      </c>
      <c r="G210" s="9">
        <v>0</v>
      </c>
      <c r="H210" s="8">
        <v>2</v>
      </c>
    </row>
    <row r="211" spans="1:8" ht="15">
      <c r="A211" s="7">
        <v>6</v>
      </c>
      <c r="B211" s="8" t="s">
        <v>189</v>
      </c>
      <c r="C211" s="8" t="s">
        <v>199</v>
      </c>
      <c r="D211" s="8">
        <v>31</v>
      </c>
      <c r="E211" s="9">
        <f aca="true" t="shared" si="25" ref="E211:E218">D211/H211</f>
        <v>0.7560975609756098</v>
      </c>
      <c r="F211" s="8">
        <v>10</v>
      </c>
      <c r="G211" s="9">
        <f aca="true" t="shared" si="26" ref="G211:G218">F211/H211</f>
        <v>0.24390243902439024</v>
      </c>
      <c r="H211" s="8">
        <v>41</v>
      </c>
    </row>
    <row r="212" spans="1:8" ht="15">
      <c r="A212" s="7">
        <v>6</v>
      </c>
      <c r="B212" s="8" t="s">
        <v>189</v>
      </c>
      <c r="C212" s="8" t="s">
        <v>200</v>
      </c>
      <c r="D212" s="8">
        <v>88</v>
      </c>
      <c r="E212" s="9">
        <f t="shared" si="25"/>
        <v>0.7521367521367521</v>
      </c>
      <c r="F212" s="8">
        <v>29</v>
      </c>
      <c r="G212" s="9">
        <f t="shared" si="26"/>
        <v>0.24786324786324787</v>
      </c>
      <c r="H212" s="8">
        <v>117</v>
      </c>
    </row>
    <row r="213" spans="1:8" ht="15">
      <c r="A213" s="7">
        <v>6</v>
      </c>
      <c r="B213" s="8" t="s">
        <v>189</v>
      </c>
      <c r="C213" s="8" t="s">
        <v>201</v>
      </c>
      <c r="D213" s="8">
        <v>33</v>
      </c>
      <c r="E213" s="9">
        <f t="shared" si="25"/>
        <v>0.7021276595744681</v>
      </c>
      <c r="F213" s="8">
        <v>14</v>
      </c>
      <c r="G213" s="9">
        <f t="shared" si="26"/>
        <v>0.2978723404255319</v>
      </c>
      <c r="H213" s="8">
        <v>47</v>
      </c>
    </row>
    <row r="214" spans="1:8" ht="15">
      <c r="A214" s="7">
        <v>6</v>
      </c>
      <c r="B214" s="8" t="s">
        <v>189</v>
      </c>
      <c r="C214" s="8" t="s">
        <v>202</v>
      </c>
      <c r="D214" s="8">
        <v>40</v>
      </c>
      <c r="E214" s="9">
        <f t="shared" si="25"/>
        <v>0.8333333333333334</v>
      </c>
      <c r="F214" s="8">
        <v>8</v>
      </c>
      <c r="G214" s="9">
        <f t="shared" si="26"/>
        <v>0.16666666666666666</v>
      </c>
      <c r="H214" s="8">
        <v>48</v>
      </c>
    </row>
    <row r="215" spans="1:8" ht="15">
      <c r="A215" s="7">
        <v>6</v>
      </c>
      <c r="B215" s="8" t="s">
        <v>189</v>
      </c>
      <c r="C215" s="8" t="s">
        <v>203</v>
      </c>
      <c r="D215" s="8">
        <v>26</v>
      </c>
      <c r="E215" s="9">
        <f t="shared" si="25"/>
        <v>0.9629629629629629</v>
      </c>
      <c r="F215" s="8">
        <v>1</v>
      </c>
      <c r="G215" s="9">
        <f t="shared" si="26"/>
        <v>0.037037037037037035</v>
      </c>
      <c r="H215" s="8">
        <v>27</v>
      </c>
    </row>
    <row r="216" spans="1:8" ht="15">
      <c r="A216" s="7">
        <v>6</v>
      </c>
      <c r="B216" s="8" t="s">
        <v>189</v>
      </c>
      <c r="C216" s="8" t="s">
        <v>204</v>
      </c>
      <c r="D216" s="8">
        <v>12</v>
      </c>
      <c r="E216" s="9">
        <f t="shared" si="25"/>
        <v>0.7058823529411765</v>
      </c>
      <c r="F216" s="8">
        <v>5</v>
      </c>
      <c r="G216" s="9">
        <f t="shared" si="26"/>
        <v>0.29411764705882354</v>
      </c>
      <c r="H216" s="8">
        <v>17</v>
      </c>
    </row>
    <row r="217" spans="1:8" ht="15">
      <c r="A217" s="7">
        <v>6</v>
      </c>
      <c r="B217" s="8" t="s">
        <v>189</v>
      </c>
      <c r="C217" s="8" t="s">
        <v>205</v>
      </c>
      <c r="D217" s="8">
        <v>25</v>
      </c>
      <c r="E217" s="9">
        <f t="shared" si="25"/>
        <v>0.8064516129032258</v>
      </c>
      <c r="F217" s="8">
        <v>6</v>
      </c>
      <c r="G217" s="9">
        <f t="shared" si="26"/>
        <v>0.1935483870967742</v>
      </c>
      <c r="H217" s="8">
        <v>31</v>
      </c>
    </row>
    <row r="218" spans="1:8" ht="15">
      <c r="A218" s="7">
        <v>6</v>
      </c>
      <c r="B218" s="8" t="s">
        <v>189</v>
      </c>
      <c r="C218" s="8" t="s">
        <v>206</v>
      </c>
      <c r="D218" s="8">
        <v>22</v>
      </c>
      <c r="E218" s="9">
        <f t="shared" si="25"/>
        <v>0.8148148148148148</v>
      </c>
      <c r="F218" s="8">
        <v>5</v>
      </c>
      <c r="G218" s="9">
        <f t="shared" si="26"/>
        <v>0.18518518518518517</v>
      </c>
      <c r="H218" s="8">
        <v>27</v>
      </c>
    </row>
    <row r="219" spans="1:8" ht="15">
      <c r="A219" s="7">
        <v>6</v>
      </c>
      <c r="B219" s="8" t="s">
        <v>189</v>
      </c>
      <c r="C219" s="8" t="s">
        <v>207</v>
      </c>
      <c r="D219" s="8">
        <v>6</v>
      </c>
      <c r="E219" s="9">
        <v>1</v>
      </c>
      <c r="F219" s="8">
        <v>0</v>
      </c>
      <c r="G219" s="9">
        <v>0</v>
      </c>
      <c r="H219" s="8">
        <v>6</v>
      </c>
    </row>
    <row r="220" spans="1:8" ht="15">
      <c r="A220" s="7">
        <v>6</v>
      </c>
      <c r="B220" s="8" t="s">
        <v>189</v>
      </c>
      <c r="C220" s="8" t="s">
        <v>208</v>
      </c>
      <c r="D220" s="8">
        <v>43</v>
      </c>
      <c r="E220" s="9">
        <f>D220/H220</f>
        <v>0.8431372549019608</v>
      </c>
      <c r="F220" s="8">
        <v>8</v>
      </c>
      <c r="G220" s="9">
        <f>F220/H220</f>
        <v>0.1568627450980392</v>
      </c>
      <c r="H220" s="8">
        <v>51</v>
      </c>
    </row>
    <row r="221" spans="1:8" ht="15">
      <c r="A221" s="7">
        <v>6</v>
      </c>
      <c r="B221" s="8" t="s">
        <v>189</v>
      </c>
      <c r="C221" s="8" t="s">
        <v>209</v>
      </c>
      <c r="D221" s="8">
        <v>85</v>
      </c>
      <c r="E221" s="9">
        <f>D221/H221</f>
        <v>0.8762886597938144</v>
      </c>
      <c r="F221" s="8">
        <v>12</v>
      </c>
      <c r="G221" s="9">
        <f>F221/H221</f>
        <v>0.12371134020618557</v>
      </c>
      <c r="H221" s="8">
        <v>97</v>
      </c>
    </row>
    <row r="222" spans="1:8" ht="15">
      <c r="A222" s="7">
        <v>6</v>
      </c>
      <c r="B222" s="8" t="s">
        <v>189</v>
      </c>
      <c r="C222" s="8" t="s">
        <v>210</v>
      </c>
      <c r="D222" s="8">
        <v>123</v>
      </c>
      <c r="E222" s="9">
        <f>D222/H222</f>
        <v>0.8424657534246576</v>
      </c>
      <c r="F222" s="8">
        <v>23</v>
      </c>
      <c r="G222" s="9">
        <f>F222/H222</f>
        <v>0.15753424657534246</v>
      </c>
      <c r="H222" s="8">
        <v>146</v>
      </c>
    </row>
    <row r="223" spans="1:8" ht="15">
      <c r="A223" s="7">
        <v>6</v>
      </c>
      <c r="B223" s="8" t="s">
        <v>189</v>
      </c>
      <c r="C223" s="8" t="s">
        <v>211</v>
      </c>
      <c r="D223" s="8">
        <v>11</v>
      </c>
      <c r="E223" s="9">
        <f>D223/H223</f>
        <v>0.7857142857142857</v>
      </c>
      <c r="F223" s="8">
        <v>3</v>
      </c>
      <c r="G223" s="9">
        <f>F223/H223</f>
        <v>0.21428571428571427</v>
      </c>
      <c r="H223" s="8">
        <v>14</v>
      </c>
    </row>
    <row r="224" spans="1:8" ht="15">
      <c r="A224" s="7">
        <v>6</v>
      </c>
      <c r="B224" s="8" t="s">
        <v>189</v>
      </c>
      <c r="C224" s="8" t="s">
        <v>212</v>
      </c>
      <c r="D224" s="8">
        <v>69</v>
      </c>
      <c r="E224" s="9">
        <f>D224/H224</f>
        <v>0.8734177215189873</v>
      </c>
      <c r="F224" s="8">
        <v>10</v>
      </c>
      <c r="G224" s="9">
        <f>F224/H224</f>
        <v>0.12658227848101267</v>
      </c>
      <c r="H224" s="8">
        <v>79</v>
      </c>
    </row>
    <row r="225" spans="1:8" ht="15">
      <c r="A225" s="7">
        <v>6</v>
      </c>
      <c r="B225" s="8" t="s">
        <v>189</v>
      </c>
      <c r="C225" s="8" t="s">
        <v>213</v>
      </c>
      <c r="D225" s="8">
        <v>3</v>
      </c>
      <c r="E225" s="9">
        <v>1</v>
      </c>
      <c r="F225" s="8">
        <v>0</v>
      </c>
      <c r="G225" s="9">
        <v>0</v>
      </c>
      <c r="H225" s="8">
        <v>3</v>
      </c>
    </row>
    <row r="226" spans="1:8" ht="15">
      <c r="A226" s="7">
        <v>6</v>
      </c>
      <c r="B226" s="8" t="s">
        <v>189</v>
      </c>
      <c r="C226" s="8" t="s">
        <v>214</v>
      </c>
      <c r="D226" s="8">
        <v>41</v>
      </c>
      <c r="E226" s="9">
        <f aca="true" t="shared" si="27" ref="E226:E244">D226/H226</f>
        <v>0.9111111111111111</v>
      </c>
      <c r="F226" s="8">
        <v>4</v>
      </c>
      <c r="G226" s="9">
        <f aca="true" t="shared" si="28" ref="G226:G244">F226/H226</f>
        <v>0.08888888888888889</v>
      </c>
      <c r="H226" s="8">
        <v>45</v>
      </c>
    </row>
    <row r="227" spans="1:8" ht="15">
      <c r="A227" s="7">
        <v>6</v>
      </c>
      <c r="B227" s="8" t="s">
        <v>189</v>
      </c>
      <c r="C227" s="8" t="s">
        <v>215</v>
      </c>
      <c r="D227" s="8">
        <v>53</v>
      </c>
      <c r="E227" s="9">
        <f t="shared" si="27"/>
        <v>0.803030303030303</v>
      </c>
      <c r="F227" s="8">
        <v>13</v>
      </c>
      <c r="G227" s="9">
        <f t="shared" si="28"/>
        <v>0.19696969696969696</v>
      </c>
      <c r="H227" s="8">
        <v>66</v>
      </c>
    </row>
    <row r="228" spans="1:8" ht="15">
      <c r="A228" s="7">
        <v>6</v>
      </c>
      <c r="B228" s="8" t="s">
        <v>189</v>
      </c>
      <c r="C228" s="8" t="s">
        <v>216</v>
      </c>
      <c r="D228" s="8">
        <v>54</v>
      </c>
      <c r="E228" s="9">
        <f t="shared" si="27"/>
        <v>0.8181818181818182</v>
      </c>
      <c r="F228" s="8">
        <v>12</v>
      </c>
      <c r="G228" s="9">
        <f t="shared" si="28"/>
        <v>0.18181818181818182</v>
      </c>
      <c r="H228" s="8">
        <v>66</v>
      </c>
    </row>
    <row r="229" spans="1:8" ht="15">
      <c r="A229" s="7">
        <v>6</v>
      </c>
      <c r="B229" s="8" t="s">
        <v>189</v>
      </c>
      <c r="C229" s="8" t="s">
        <v>217</v>
      </c>
      <c r="D229" s="8">
        <v>140</v>
      </c>
      <c r="E229" s="9">
        <f t="shared" si="27"/>
        <v>0.89171974522293</v>
      </c>
      <c r="F229" s="8">
        <v>17</v>
      </c>
      <c r="G229" s="9">
        <f t="shared" si="28"/>
        <v>0.10828025477707007</v>
      </c>
      <c r="H229" s="8">
        <v>157</v>
      </c>
    </row>
    <row r="230" spans="1:8" ht="15">
      <c r="A230" s="7">
        <v>6</v>
      </c>
      <c r="B230" s="8" t="s">
        <v>189</v>
      </c>
      <c r="C230" s="8" t="s">
        <v>218</v>
      </c>
      <c r="D230" s="8">
        <v>67</v>
      </c>
      <c r="E230" s="9">
        <f t="shared" si="27"/>
        <v>0.9178082191780822</v>
      </c>
      <c r="F230" s="8">
        <v>6</v>
      </c>
      <c r="G230" s="9">
        <f t="shared" si="28"/>
        <v>0.0821917808219178</v>
      </c>
      <c r="H230" s="8">
        <v>73</v>
      </c>
    </row>
    <row r="231" spans="1:8" ht="15">
      <c r="A231" s="7">
        <v>6</v>
      </c>
      <c r="B231" s="8" t="s">
        <v>189</v>
      </c>
      <c r="C231" s="8" t="s">
        <v>219</v>
      </c>
      <c r="D231" s="8">
        <v>57</v>
      </c>
      <c r="E231" s="9">
        <f t="shared" si="27"/>
        <v>0.8507462686567164</v>
      </c>
      <c r="F231" s="8">
        <v>10</v>
      </c>
      <c r="G231" s="9">
        <f t="shared" si="28"/>
        <v>0.14925373134328357</v>
      </c>
      <c r="H231" s="8">
        <v>67</v>
      </c>
    </row>
    <row r="232" spans="1:8" ht="15">
      <c r="A232" s="7">
        <v>6</v>
      </c>
      <c r="B232" s="8" t="s">
        <v>189</v>
      </c>
      <c r="C232" s="8" t="s">
        <v>220</v>
      </c>
      <c r="D232" s="8">
        <v>25</v>
      </c>
      <c r="E232" s="9">
        <f t="shared" si="27"/>
        <v>0.8064516129032258</v>
      </c>
      <c r="F232" s="8">
        <v>6</v>
      </c>
      <c r="G232" s="9">
        <f t="shared" si="28"/>
        <v>0.1935483870967742</v>
      </c>
      <c r="H232" s="8">
        <v>31</v>
      </c>
    </row>
    <row r="233" spans="1:8" ht="15">
      <c r="A233" s="7">
        <v>6</v>
      </c>
      <c r="B233" s="8" t="s">
        <v>189</v>
      </c>
      <c r="C233" s="8" t="s">
        <v>221</v>
      </c>
      <c r="D233" s="8">
        <v>66</v>
      </c>
      <c r="E233" s="9">
        <f t="shared" si="27"/>
        <v>0.7764705882352941</v>
      </c>
      <c r="F233" s="8">
        <v>19</v>
      </c>
      <c r="G233" s="9">
        <f t="shared" si="28"/>
        <v>0.2235294117647059</v>
      </c>
      <c r="H233" s="8">
        <v>85</v>
      </c>
    </row>
    <row r="234" spans="1:8" ht="15">
      <c r="A234" s="7">
        <v>6</v>
      </c>
      <c r="B234" s="8" t="s">
        <v>189</v>
      </c>
      <c r="C234" s="8" t="s">
        <v>222</v>
      </c>
      <c r="D234" s="8">
        <v>8</v>
      </c>
      <c r="E234" s="9">
        <f t="shared" si="27"/>
        <v>0.8888888888888888</v>
      </c>
      <c r="F234" s="8">
        <v>1</v>
      </c>
      <c r="G234" s="9">
        <f t="shared" si="28"/>
        <v>0.1111111111111111</v>
      </c>
      <c r="H234" s="8">
        <v>9</v>
      </c>
    </row>
    <row r="235" spans="1:8" ht="15">
      <c r="A235" s="7">
        <v>6</v>
      </c>
      <c r="B235" s="8" t="s">
        <v>189</v>
      </c>
      <c r="C235" s="8" t="s">
        <v>223</v>
      </c>
      <c r="D235" s="8">
        <v>67</v>
      </c>
      <c r="E235" s="9">
        <f t="shared" si="27"/>
        <v>0.8933333333333333</v>
      </c>
      <c r="F235" s="8">
        <v>8</v>
      </c>
      <c r="G235" s="9">
        <f t="shared" si="28"/>
        <v>0.10666666666666667</v>
      </c>
      <c r="H235" s="8">
        <v>75</v>
      </c>
    </row>
    <row r="236" spans="1:8" ht="15">
      <c r="A236" s="7">
        <v>6</v>
      </c>
      <c r="B236" s="8" t="s">
        <v>189</v>
      </c>
      <c r="C236" s="8" t="s">
        <v>224</v>
      </c>
      <c r="D236" s="8">
        <v>86</v>
      </c>
      <c r="E236" s="9">
        <f t="shared" si="27"/>
        <v>0.86</v>
      </c>
      <c r="F236" s="8">
        <v>14</v>
      </c>
      <c r="G236" s="9">
        <f t="shared" si="28"/>
        <v>0.14</v>
      </c>
      <c r="H236" s="8">
        <v>100</v>
      </c>
    </row>
    <row r="237" spans="1:8" ht="15">
      <c r="A237" s="7">
        <v>6</v>
      </c>
      <c r="B237" s="8" t="s">
        <v>189</v>
      </c>
      <c r="C237" s="8" t="s">
        <v>225</v>
      </c>
      <c r="D237" s="8">
        <v>3</v>
      </c>
      <c r="E237" s="9">
        <f t="shared" si="27"/>
        <v>0.42857142857142855</v>
      </c>
      <c r="F237" s="8">
        <v>4</v>
      </c>
      <c r="G237" s="9">
        <f t="shared" si="28"/>
        <v>0.5714285714285714</v>
      </c>
      <c r="H237" s="8">
        <v>7</v>
      </c>
    </row>
    <row r="238" spans="1:8" ht="15">
      <c r="A238" s="7">
        <v>6</v>
      </c>
      <c r="B238" s="8" t="s">
        <v>189</v>
      </c>
      <c r="C238" s="8" t="s">
        <v>226</v>
      </c>
      <c r="D238" s="8">
        <v>70</v>
      </c>
      <c r="E238" s="9">
        <f t="shared" si="27"/>
        <v>0.875</v>
      </c>
      <c r="F238" s="8">
        <v>10</v>
      </c>
      <c r="G238" s="9">
        <v>0.12</v>
      </c>
      <c r="H238" s="8">
        <v>80</v>
      </c>
    </row>
    <row r="239" spans="1:8" ht="15">
      <c r="A239" s="7">
        <v>6</v>
      </c>
      <c r="B239" s="8" t="s">
        <v>189</v>
      </c>
      <c r="C239" s="8" t="s">
        <v>227</v>
      </c>
      <c r="D239" s="8">
        <v>52</v>
      </c>
      <c r="E239" s="9">
        <f t="shared" si="27"/>
        <v>0.7761194029850746</v>
      </c>
      <c r="F239" s="8">
        <v>15</v>
      </c>
      <c r="G239" s="9">
        <f t="shared" si="28"/>
        <v>0.22388059701492538</v>
      </c>
      <c r="H239" s="8">
        <v>67</v>
      </c>
    </row>
    <row r="240" spans="1:8" ht="15">
      <c r="A240" s="7">
        <v>6</v>
      </c>
      <c r="B240" s="8" t="s">
        <v>189</v>
      </c>
      <c r="C240" s="8" t="s">
        <v>228</v>
      </c>
      <c r="D240" s="8">
        <v>6</v>
      </c>
      <c r="E240" s="9">
        <f t="shared" si="27"/>
        <v>0.8571428571428571</v>
      </c>
      <c r="F240" s="8">
        <v>1</v>
      </c>
      <c r="G240" s="9">
        <f t="shared" si="28"/>
        <v>0.14285714285714285</v>
      </c>
      <c r="H240" s="8">
        <v>7</v>
      </c>
    </row>
    <row r="241" spans="1:8" ht="15">
      <c r="A241" s="7">
        <v>6</v>
      </c>
      <c r="B241" s="8" t="s">
        <v>189</v>
      </c>
      <c r="C241" s="8" t="s">
        <v>229</v>
      </c>
      <c r="D241" s="8">
        <v>41</v>
      </c>
      <c r="E241" s="9">
        <f t="shared" si="27"/>
        <v>0.6119402985074627</v>
      </c>
      <c r="F241" s="8">
        <v>26</v>
      </c>
      <c r="G241" s="9">
        <f t="shared" si="28"/>
        <v>0.3880597014925373</v>
      </c>
      <c r="H241" s="8">
        <v>67</v>
      </c>
    </row>
    <row r="242" spans="1:8" ht="15">
      <c r="A242" s="7">
        <v>6</v>
      </c>
      <c r="B242" s="8" t="s">
        <v>189</v>
      </c>
      <c r="C242" s="8" t="s">
        <v>230</v>
      </c>
      <c r="D242" s="8">
        <v>3</v>
      </c>
      <c r="E242" s="9">
        <f t="shared" si="27"/>
        <v>0.6</v>
      </c>
      <c r="F242" s="8">
        <v>2</v>
      </c>
      <c r="G242" s="9">
        <f t="shared" si="28"/>
        <v>0.4</v>
      </c>
      <c r="H242" s="8">
        <v>5</v>
      </c>
    </row>
    <row r="243" spans="1:8" ht="15">
      <c r="A243" s="7">
        <v>6</v>
      </c>
      <c r="B243" s="8" t="s">
        <v>189</v>
      </c>
      <c r="C243" s="8" t="s">
        <v>231</v>
      </c>
      <c r="D243" s="8">
        <v>11</v>
      </c>
      <c r="E243" s="9">
        <f t="shared" si="27"/>
        <v>0.7333333333333333</v>
      </c>
      <c r="F243" s="8">
        <v>4</v>
      </c>
      <c r="G243" s="9">
        <f t="shared" si="28"/>
        <v>0.26666666666666666</v>
      </c>
      <c r="H243" s="8">
        <v>15</v>
      </c>
    </row>
    <row r="244" spans="1:8" ht="15">
      <c r="A244" s="7">
        <v>6</v>
      </c>
      <c r="B244" s="8" t="s">
        <v>189</v>
      </c>
      <c r="C244" s="8" t="s">
        <v>232</v>
      </c>
      <c r="D244" s="8">
        <v>6</v>
      </c>
      <c r="E244" s="9">
        <f t="shared" si="27"/>
        <v>0.75</v>
      </c>
      <c r="F244" s="8">
        <v>2</v>
      </c>
      <c r="G244" s="9">
        <f t="shared" si="28"/>
        <v>0.25</v>
      </c>
      <c r="H244" s="8">
        <v>8</v>
      </c>
    </row>
    <row r="245" spans="1:8" ht="15">
      <c r="A245" s="7">
        <v>6</v>
      </c>
      <c r="B245" s="8" t="s">
        <v>189</v>
      </c>
      <c r="C245" s="8" t="s">
        <v>233</v>
      </c>
      <c r="D245" s="8">
        <v>9</v>
      </c>
      <c r="E245" s="9">
        <v>1</v>
      </c>
      <c r="F245" s="8">
        <v>0</v>
      </c>
      <c r="G245" s="9">
        <v>0</v>
      </c>
      <c r="H245" s="8">
        <v>9</v>
      </c>
    </row>
    <row r="246" spans="1:8" ht="15">
      <c r="A246" s="7">
        <v>6</v>
      </c>
      <c r="B246" s="8" t="s">
        <v>189</v>
      </c>
      <c r="C246" s="8" t="s">
        <v>234</v>
      </c>
      <c r="D246" s="8">
        <v>14</v>
      </c>
      <c r="E246" s="9">
        <v>1</v>
      </c>
      <c r="F246" s="8">
        <v>0</v>
      </c>
      <c r="G246" s="9">
        <v>0</v>
      </c>
      <c r="H246" s="8">
        <v>14</v>
      </c>
    </row>
    <row r="247" spans="1:8" ht="15">
      <c r="A247" s="7">
        <v>6</v>
      </c>
      <c r="B247" s="8" t="s">
        <v>189</v>
      </c>
      <c r="C247" s="8" t="s">
        <v>235</v>
      </c>
      <c r="D247" s="8">
        <v>43</v>
      </c>
      <c r="E247" s="9">
        <f>D247/H247</f>
        <v>0.9555555555555556</v>
      </c>
      <c r="F247" s="8">
        <v>2</v>
      </c>
      <c r="G247" s="9">
        <f>F247/H247</f>
        <v>0.044444444444444446</v>
      </c>
      <c r="H247" s="8">
        <v>45</v>
      </c>
    </row>
    <row r="248" spans="1:8" ht="15">
      <c r="A248" s="7">
        <v>6</v>
      </c>
      <c r="B248" s="8" t="s">
        <v>189</v>
      </c>
      <c r="C248" s="8" t="s">
        <v>236</v>
      </c>
      <c r="D248" s="8">
        <v>12</v>
      </c>
      <c r="E248" s="9">
        <v>1</v>
      </c>
      <c r="F248" s="8">
        <v>0</v>
      </c>
      <c r="G248" s="9">
        <v>0</v>
      </c>
      <c r="H248" s="8">
        <v>12</v>
      </c>
    </row>
    <row r="249" spans="1:8" ht="15">
      <c r="A249" s="7">
        <v>6</v>
      </c>
      <c r="B249" s="8"/>
      <c r="C249" s="8" t="s">
        <v>39</v>
      </c>
      <c r="D249" s="8">
        <v>1</v>
      </c>
      <c r="E249" s="9">
        <v>1</v>
      </c>
      <c r="F249" s="8">
        <v>0</v>
      </c>
      <c r="G249" s="9">
        <v>0</v>
      </c>
      <c r="H249" s="8">
        <v>1</v>
      </c>
    </row>
    <row r="250" spans="1:8" s="2" customFormat="1" ht="15">
      <c r="A250" s="10"/>
      <c r="B250" s="11"/>
      <c r="C250" s="11" t="s">
        <v>553</v>
      </c>
      <c r="D250" s="11">
        <f>SUM(D198:D249)</f>
        <v>2217</v>
      </c>
      <c r="E250" s="12">
        <f>D250/H250</f>
        <v>0.8126832844574781</v>
      </c>
      <c r="F250" s="11">
        <f>SUM(F198:F249)</f>
        <v>511</v>
      </c>
      <c r="G250" s="12">
        <f>F250/H250</f>
        <v>0.187316715542522</v>
      </c>
      <c r="H250" s="11">
        <f>SUM(H198:H249)</f>
        <v>2728</v>
      </c>
    </row>
    <row r="251" spans="5:7" ht="15">
      <c r="E251" s="1"/>
      <c r="G251" s="1"/>
    </row>
    <row r="252" spans="1:8" ht="42.75" customHeight="1">
      <c r="A252" s="4" t="s">
        <v>548</v>
      </c>
      <c r="B252" s="4" t="s">
        <v>549</v>
      </c>
      <c r="C252" s="4" t="s">
        <v>1</v>
      </c>
      <c r="D252" s="5" t="s">
        <v>560</v>
      </c>
      <c r="E252" s="4" t="s">
        <v>552</v>
      </c>
      <c r="F252" s="4" t="s">
        <v>0</v>
      </c>
      <c r="G252" s="4" t="s">
        <v>552</v>
      </c>
      <c r="H252" s="6" t="s">
        <v>550</v>
      </c>
    </row>
    <row r="253" spans="1:8" ht="15">
      <c r="A253" s="7">
        <v>7</v>
      </c>
      <c r="B253" s="8" t="s">
        <v>184</v>
      </c>
      <c r="C253" s="8" t="s">
        <v>237</v>
      </c>
      <c r="D253" s="8">
        <v>30</v>
      </c>
      <c r="E253" s="9">
        <f>D253/H253</f>
        <v>0.8333333333333334</v>
      </c>
      <c r="F253" s="8">
        <v>6</v>
      </c>
      <c r="G253" s="9">
        <f>F253/H253</f>
        <v>0.16666666666666666</v>
      </c>
      <c r="H253" s="8">
        <v>36</v>
      </c>
    </row>
    <row r="254" spans="1:8" ht="15">
      <c r="A254" s="7">
        <v>7</v>
      </c>
      <c r="B254" s="8" t="s">
        <v>184</v>
      </c>
      <c r="C254" s="8" t="s">
        <v>238</v>
      </c>
      <c r="D254" s="8">
        <v>14</v>
      </c>
      <c r="E254" s="9">
        <f aca="true" t="shared" si="29" ref="E254:E264">D254/H254</f>
        <v>0.6086956521739131</v>
      </c>
      <c r="F254" s="8">
        <v>9</v>
      </c>
      <c r="G254" s="9">
        <f aca="true" t="shared" si="30" ref="G254:G264">F254/H254</f>
        <v>0.391304347826087</v>
      </c>
      <c r="H254" s="8">
        <v>23</v>
      </c>
    </row>
    <row r="255" spans="1:8" ht="15">
      <c r="A255" s="7">
        <v>7</v>
      </c>
      <c r="B255" s="8" t="s">
        <v>184</v>
      </c>
      <c r="C255" s="8" t="s">
        <v>239</v>
      </c>
      <c r="D255" s="8">
        <v>257</v>
      </c>
      <c r="E255" s="9">
        <f t="shared" si="29"/>
        <v>0.9017543859649123</v>
      </c>
      <c r="F255" s="8">
        <v>28</v>
      </c>
      <c r="G255" s="9">
        <f t="shared" si="30"/>
        <v>0.09824561403508772</v>
      </c>
      <c r="H255" s="8">
        <v>285</v>
      </c>
    </row>
    <row r="256" spans="1:8" ht="15">
      <c r="A256" s="7">
        <v>7</v>
      </c>
      <c r="B256" s="8" t="s">
        <v>184</v>
      </c>
      <c r="C256" s="8" t="s">
        <v>240</v>
      </c>
      <c r="D256" s="8">
        <v>185</v>
      </c>
      <c r="E256" s="9">
        <f t="shared" si="29"/>
        <v>0.8809523809523809</v>
      </c>
      <c r="F256" s="8">
        <v>25</v>
      </c>
      <c r="G256" s="9">
        <f t="shared" si="30"/>
        <v>0.11904761904761904</v>
      </c>
      <c r="H256" s="8">
        <v>210</v>
      </c>
    </row>
    <row r="257" spans="1:8" ht="15">
      <c r="A257" s="7">
        <v>7</v>
      </c>
      <c r="B257" s="8" t="s">
        <v>184</v>
      </c>
      <c r="C257" s="8" t="s">
        <v>241</v>
      </c>
      <c r="D257" s="8">
        <v>64</v>
      </c>
      <c r="E257" s="9">
        <f t="shared" si="29"/>
        <v>0.8648648648648649</v>
      </c>
      <c r="F257" s="8">
        <v>10</v>
      </c>
      <c r="G257" s="9">
        <f t="shared" si="30"/>
        <v>0.13513513513513514</v>
      </c>
      <c r="H257" s="8">
        <v>74</v>
      </c>
    </row>
    <row r="258" spans="1:8" ht="15">
      <c r="A258" s="7">
        <v>7</v>
      </c>
      <c r="B258" s="8" t="s">
        <v>184</v>
      </c>
      <c r="C258" s="8" t="s">
        <v>242</v>
      </c>
      <c r="D258" s="8">
        <v>83</v>
      </c>
      <c r="E258" s="9">
        <f t="shared" si="29"/>
        <v>0.7830188679245284</v>
      </c>
      <c r="F258" s="8">
        <v>23</v>
      </c>
      <c r="G258" s="9">
        <f t="shared" si="30"/>
        <v>0.2169811320754717</v>
      </c>
      <c r="H258" s="8">
        <v>106</v>
      </c>
    </row>
    <row r="259" spans="1:8" ht="15">
      <c r="A259" s="7">
        <v>7</v>
      </c>
      <c r="B259" s="8" t="s">
        <v>184</v>
      </c>
      <c r="C259" s="8" t="s">
        <v>243</v>
      </c>
      <c r="D259" s="8">
        <v>18</v>
      </c>
      <c r="E259" s="9">
        <f t="shared" si="29"/>
        <v>0.9</v>
      </c>
      <c r="F259" s="8">
        <v>2</v>
      </c>
      <c r="G259" s="9">
        <f t="shared" si="30"/>
        <v>0.1</v>
      </c>
      <c r="H259" s="8">
        <v>20</v>
      </c>
    </row>
    <row r="260" spans="1:8" ht="15">
      <c r="A260" s="7">
        <v>7</v>
      </c>
      <c r="B260" s="8" t="s">
        <v>184</v>
      </c>
      <c r="C260" s="8" t="s">
        <v>244</v>
      </c>
      <c r="D260" s="8">
        <v>102</v>
      </c>
      <c r="E260" s="9">
        <f t="shared" si="29"/>
        <v>0.8360655737704918</v>
      </c>
      <c r="F260" s="8">
        <v>20</v>
      </c>
      <c r="G260" s="9">
        <f t="shared" si="30"/>
        <v>0.16393442622950818</v>
      </c>
      <c r="H260" s="8">
        <v>122</v>
      </c>
    </row>
    <row r="261" spans="1:8" ht="15">
      <c r="A261" s="7">
        <v>7</v>
      </c>
      <c r="B261" s="8" t="s">
        <v>184</v>
      </c>
      <c r="C261" s="8" t="s">
        <v>245</v>
      </c>
      <c r="D261" s="8">
        <v>21</v>
      </c>
      <c r="E261" s="9">
        <f t="shared" si="29"/>
        <v>0.8076923076923077</v>
      </c>
      <c r="F261" s="8">
        <v>5</v>
      </c>
      <c r="G261" s="9">
        <f t="shared" si="30"/>
        <v>0.19230769230769232</v>
      </c>
      <c r="H261" s="8">
        <v>26</v>
      </c>
    </row>
    <row r="262" spans="1:8" ht="15">
      <c r="A262" s="7">
        <v>7</v>
      </c>
      <c r="B262" s="8" t="s">
        <v>184</v>
      </c>
      <c r="C262" s="8" t="s">
        <v>246</v>
      </c>
      <c r="D262" s="8">
        <v>691</v>
      </c>
      <c r="E262" s="9">
        <f t="shared" si="29"/>
        <v>0.9116094986807388</v>
      </c>
      <c r="F262" s="8">
        <v>67</v>
      </c>
      <c r="G262" s="9">
        <f t="shared" si="30"/>
        <v>0.08839050131926121</v>
      </c>
      <c r="H262" s="8">
        <v>758</v>
      </c>
    </row>
    <row r="263" spans="1:8" ht="15">
      <c r="A263" s="7">
        <v>7</v>
      </c>
      <c r="B263" s="8" t="s">
        <v>184</v>
      </c>
      <c r="C263" s="8" t="s">
        <v>247</v>
      </c>
      <c r="D263" s="8">
        <v>4</v>
      </c>
      <c r="E263" s="9">
        <f t="shared" si="29"/>
        <v>0.8</v>
      </c>
      <c r="F263" s="8">
        <v>1</v>
      </c>
      <c r="G263" s="9">
        <f t="shared" si="30"/>
        <v>0.2</v>
      </c>
      <c r="H263" s="8">
        <v>5</v>
      </c>
    </row>
    <row r="264" spans="1:8" ht="15">
      <c r="A264" s="7">
        <v>7</v>
      </c>
      <c r="B264" s="8" t="s">
        <v>184</v>
      </c>
      <c r="C264" s="8" t="s">
        <v>248</v>
      </c>
      <c r="D264" s="8">
        <v>103</v>
      </c>
      <c r="E264" s="9">
        <f t="shared" si="29"/>
        <v>0.8110236220472441</v>
      </c>
      <c r="F264" s="8">
        <v>24</v>
      </c>
      <c r="G264" s="9">
        <f t="shared" si="30"/>
        <v>0.1889763779527559</v>
      </c>
      <c r="H264" s="8">
        <v>127</v>
      </c>
    </row>
    <row r="265" spans="1:8" ht="15">
      <c r="A265" s="7">
        <v>7</v>
      </c>
      <c r="B265" s="8" t="s">
        <v>184</v>
      </c>
      <c r="C265" s="8" t="s">
        <v>249</v>
      </c>
      <c r="D265" s="8">
        <v>2</v>
      </c>
      <c r="E265" s="9">
        <v>1</v>
      </c>
      <c r="F265" s="8">
        <v>0</v>
      </c>
      <c r="G265" s="9">
        <v>0</v>
      </c>
      <c r="H265" s="8">
        <v>2</v>
      </c>
    </row>
    <row r="266" spans="1:8" ht="15">
      <c r="A266" s="7">
        <v>7</v>
      </c>
      <c r="B266" s="8" t="s">
        <v>184</v>
      </c>
      <c r="C266" s="8" t="s">
        <v>250</v>
      </c>
      <c r="D266" s="8">
        <v>227</v>
      </c>
      <c r="E266" s="9">
        <f aca="true" t="shared" si="31" ref="E266:E277">D266/H266</f>
        <v>0.8566037735849057</v>
      </c>
      <c r="F266" s="8">
        <v>38</v>
      </c>
      <c r="G266" s="9">
        <f aca="true" t="shared" si="32" ref="G266:G277">F266/H266</f>
        <v>0.14339622641509434</v>
      </c>
      <c r="H266" s="8">
        <v>265</v>
      </c>
    </row>
    <row r="267" spans="1:8" ht="15">
      <c r="A267" s="7">
        <v>7</v>
      </c>
      <c r="B267" s="8" t="s">
        <v>184</v>
      </c>
      <c r="C267" s="8" t="s">
        <v>251</v>
      </c>
      <c r="D267" s="8">
        <v>271</v>
      </c>
      <c r="E267" s="9">
        <f t="shared" si="31"/>
        <v>0.8943894389438944</v>
      </c>
      <c r="F267" s="8">
        <v>32</v>
      </c>
      <c r="G267" s="9">
        <f t="shared" si="32"/>
        <v>0.10561056105610561</v>
      </c>
      <c r="H267" s="8">
        <v>303</v>
      </c>
    </row>
    <row r="268" spans="1:8" ht="15">
      <c r="A268" s="7">
        <v>7</v>
      </c>
      <c r="B268" s="8" t="s">
        <v>184</v>
      </c>
      <c r="C268" s="8" t="s">
        <v>252</v>
      </c>
      <c r="D268" s="8">
        <v>33</v>
      </c>
      <c r="E268" s="9">
        <f t="shared" si="31"/>
        <v>0.868421052631579</v>
      </c>
      <c r="F268" s="8">
        <v>5</v>
      </c>
      <c r="G268" s="9">
        <f t="shared" si="32"/>
        <v>0.13157894736842105</v>
      </c>
      <c r="H268" s="8">
        <v>38</v>
      </c>
    </row>
    <row r="269" spans="1:8" ht="15">
      <c r="A269" s="7">
        <v>7</v>
      </c>
      <c r="B269" s="8" t="s">
        <v>184</v>
      </c>
      <c r="C269" s="8" t="s">
        <v>253</v>
      </c>
      <c r="D269" s="8">
        <v>104</v>
      </c>
      <c r="E269" s="9">
        <f t="shared" si="31"/>
        <v>0.9122807017543859</v>
      </c>
      <c r="F269" s="8">
        <v>10</v>
      </c>
      <c r="G269" s="9">
        <f t="shared" si="32"/>
        <v>0.08771929824561403</v>
      </c>
      <c r="H269" s="8">
        <v>114</v>
      </c>
    </row>
    <row r="270" spans="1:8" ht="15">
      <c r="A270" s="7">
        <v>7</v>
      </c>
      <c r="B270" s="8" t="s">
        <v>184</v>
      </c>
      <c r="C270" s="8" t="s">
        <v>254</v>
      </c>
      <c r="D270" s="8">
        <v>17</v>
      </c>
      <c r="E270" s="9">
        <f t="shared" si="31"/>
        <v>0.8095238095238095</v>
      </c>
      <c r="F270" s="8">
        <v>4</v>
      </c>
      <c r="G270" s="9">
        <f t="shared" si="32"/>
        <v>0.19047619047619047</v>
      </c>
      <c r="H270" s="8">
        <v>21</v>
      </c>
    </row>
    <row r="271" spans="1:8" ht="15">
      <c r="A271" s="7">
        <v>7</v>
      </c>
      <c r="B271" s="8" t="s">
        <v>184</v>
      </c>
      <c r="C271" s="8" t="s">
        <v>255</v>
      </c>
      <c r="D271" s="8">
        <v>57</v>
      </c>
      <c r="E271" s="9">
        <f t="shared" si="31"/>
        <v>0.9047619047619048</v>
      </c>
      <c r="F271" s="8">
        <v>6</v>
      </c>
      <c r="G271" s="9">
        <f t="shared" si="32"/>
        <v>0.09523809523809523</v>
      </c>
      <c r="H271" s="8">
        <v>63</v>
      </c>
    </row>
    <row r="272" spans="1:8" ht="15">
      <c r="A272" s="7">
        <v>7</v>
      </c>
      <c r="B272" s="8" t="s">
        <v>184</v>
      </c>
      <c r="C272" s="8" t="s">
        <v>256</v>
      </c>
      <c r="D272" s="8">
        <v>86</v>
      </c>
      <c r="E272" s="9">
        <f t="shared" si="31"/>
        <v>0.8349514563106796</v>
      </c>
      <c r="F272" s="8">
        <v>17</v>
      </c>
      <c r="G272" s="9">
        <f t="shared" si="32"/>
        <v>0.1650485436893204</v>
      </c>
      <c r="H272" s="8">
        <v>103</v>
      </c>
    </row>
    <row r="273" spans="1:8" ht="15">
      <c r="A273" s="7">
        <v>7</v>
      </c>
      <c r="B273" s="8" t="s">
        <v>184</v>
      </c>
      <c r="C273" s="8" t="s">
        <v>257</v>
      </c>
      <c r="D273" s="8">
        <v>30</v>
      </c>
      <c r="E273" s="9">
        <f t="shared" si="31"/>
        <v>0.8108108108108109</v>
      </c>
      <c r="F273" s="8">
        <v>7</v>
      </c>
      <c r="G273" s="9">
        <f t="shared" si="32"/>
        <v>0.1891891891891892</v>
      </c>
      <c r="H273" s="8">
        <v>37</v>
      </c>
    </row>
    <row r="274" spans="1:8" ht="15">
      <c r="A274" s="7">
        <v>7</v>
      </c>
      <c r="B274" s="8" t="s">
        <v>184</v>
      </c>
      <c r="C274" s="8" t="s">
        <v>258</v>
      </c>
      <c r="D274" s="8">
        <v>96</v>
      </c>
      <c r="E274" s="9">
        <f t="shared" si="31"/>
        <v>0.8648648648648649</v>
      </c>
      <c r="F274" s="8">
        <v>15</v>
      </c>
      <c r="G274" s="9">
        <f t="shared" si="32"/>
        <v>0.13513513513513514</v>
      </c>
      <c r="H274" s="8">
        <v>111</v>
      </c>
    </row>
    <row r="275" spans="1:8" ht="15">
      <c r="A275" s="7">
        <v>7</v>
      </c>
      <c r="B275" s="8" t="s">
        <v>184</v>
      </c>
      <c r="C275" s="8" t="s">
        <v>259</v>
      </c>
      <c r="D275" s="8">
        <v>38</v>
      </c>
      <c r="E275" s="9">
        <f t="shared" si="31"/>
        <v>0.7755102040816326</v>
      </c>
      <c r="F275" s="8">
        <v>11</v>
      </c>
      <c r="G275" s="9">
        <f t="shared" si="32"/>
        <v>0.22448979591836735</v>
      </c>
      <c r="H275" s="8">
        <v>49</v>
      </c>
    </row>
    <row r="276" spans="1:8" ht="15">
      <c r="A276" s="7">
        <v>7</v>
      </c>
      <c r="B276" s="8" t="s">
        <v>184</v>
      </c>
      <c r="C276" s="8" t="s">
        <v>260</v>
      </c>
      <c r="D276" s="8">
        <v>200</v>
      </c>
      <c r="E276" s="9">
        <f t="shared" si="31"/>
        <v>0.91324200913242</v>
      </c>
      <c r="F276" s="8">
        <v>19</v>
      </c>
      <c r="G276" s="9">
        <f t="shared" si="32"/>
        <v>0.0867579908675799</v>
      </c>
      <c r="H276" s="8">
        <v>219</v>
      </c>
    </row>
    <row r="277" spans="1:8" ht="15">
      <c r="A277" s="7">
        <v>7</v>
      </c>
      <c r="B277" s="8" t="s">
        <v>184</v>
      </c>
      <c r="C277" s="8" t="s">
        <v>261</v>
      </c>
      <c r="D277" s="8">
        <v>28</v>
      </c>
      <c r="E277" s="9">
        <f t="shared" si="31"/>
        <v>0.717948717948718</v>
      </c>
      <c r="F277" s="8">
        <v>11</v>
      </c>
      <c r="G277" s="9">
        <f t="shared" si="32"/>
        <v>0.28205128205128205</v>
      </c>
      <c r="H277" s="8">
        <v>39</v>
      </c>
    </row>
    <row r="278" spans="1:11" ht="15">
      <c r="A278" s="7">
        <v>7</v>
      </c>
      <c r="B278" s="8" t="s">
        <v>184</v>
      </c>
      <c r="C278" s="8" t="s">
        <v>262</v>
      </c>
      <c r="D278" s="8">
        <v>2</v>
      </c>
      <c r="E278" s="9">
        <v>1</v>
      </c>
      <c r="F278" s="8">
        <v>0</v>
      </c>
      <c r="G278" s="9">
        <v>0</v>
      </c>
      <c r="H278" s="8">
        <v>2</v>
      </c>
      <c r="I278" s="1"/>
      <c r="K278" s="1"/>
    </row>
    <row r="279" spans="1:8" ht="15">
      <c r="A279" s="7">
        <v>7</v>
      </c>
      <c r="B279" s="8" t="s">
        <v>184</v>
      </c>
      <c r="C279" s="8" t="s">
        <v>263</v>
      </c>
      <c r="D279" s="8">
        <v>1</v>
      </c>
      <c r="E279" s="9">
        <f>D279/H279</f>
        <v>0.5</v>
      </c>
      <c r="F279" s="8">
        <v>1</v>
      </c>
      <c r="G279" s="9">
        <f>F279/H279</f>
        <v>0.5</v>
      </c>
      <c r="H279" s="8">
        <v>2</v>
      </c>
    </row>
    <row r="280" spans="1:8" ht="15">
      <c r="A280" s="7">
        <v>7</v>
      </c>
      <c r="B280" s="8" t="s">
        <v>184</v>
      </c>
      <c r="C280" s="8" t="s">
        <v>264</v>
      </c>
      <c r="D280" s="8">
        <v>61</v>
      </c>
      <c r="E280" s="9">
        <f>D280/H280</f>
        <v>0.8840579710144928</v>
      </c>
      <c r="F280" s="8">
        <v>8</v>
      </c>
      <c r="G280" s="9">
        <f>F280/H280</f>
        <v>0.11594202898550725</v>
      </c>
      <c r="H280" s="8">
        <v>69</v>
      </c>
    </row>
    <row r="281" spans="1:8" ht="15">
      <c r="A281" s="7">
        <v>7</v>
      </c>
      <c r="B281" s="8" t="s">
        <v>184</v>
      </c>
      <c r="C281" s="8" t="s">
        <v>265</v>
      </c>
      <c r="D281" s="8">
        <v>93</v>
      </c>
      <c r="E281" s="9">
        <f>D281/H281</f>
        <v>0.9029126213592233</v>
      </c>
      <c r="F281" s="8">
        <v>10</v>
      </c>
      <c r="G281" s="9">
        <f>F281/H281</f>
        <v>0.0970873786407767</v>
      </c>
      <c r="H281" s="8">
        <v>103</v>
      </c>
    </row>
    <row r="282" spans="1:8" ht="15">
      <c r="A282" s="7">
        <v>7</v>
      </c>
      <c r="B282" s="8" t="s">
        <v>184</v>
      </c>
      <c r="C282" s="8" t="s">
        <v>266</v>
      </c>
      <c r="D282" s="8">
        <v>53</v>
      </c>
      <c r="E282" s="9">
        <f>D282/H282</f>
        <v>0.8412698412698413</v>
      </c>
      <c r="F282" s="8">
        <v>10</v>
      </c>
      <c r="G282" s="9">
        <f>F282/H282</f>
        <v>0.15873015873015872</v>
      </c>
      <c r="H282" s="8">
        <v>63</v>
      </c>
    </row>
    <row r="283" spans="1:8" ht="14.25" customHeight="1">
      <c r="A283" s="7">
        <v>7</v>
      </c>
      <c r="B283" s="8"/>
      <c r="C283" s="8" t="s">
        <v>39</v>
      </c>
      <c r="D283" s="8">
        <v>2</v>
      </c>
      <c r="E283" s="9">
        <v>1</v>
      </c>
      <c r="F283" s="8">
        <v>0</v>
      </c>
      <c r="G283" s="9">
        <v>0</v>
      </c>
      <c r="H283" s="8">
        <v>2</v>
      </c>
    </row>
    <row r="284" spans="1:8" s="2" customFormat="1" ht="12.75" customHeight="1">
      <c r="A284" s="10"/>
      <c r="B284" s="11"/>
      <c r="C284" s="11" t="s">
        <v>553</v>
      </c>
      <c r="D284" s="11">
        <f>SUM(D253:D283)</f>
        <v>2973</v>
      </c>
      <c r="E284" s="12">
        <f>D284/H284</f>
        <v>0.8751839858698852</v>
      </c>
      <c r="F284" s="11">
        <f>SUM(F253:F283)</f>
        <v>424</v>
      </c>
      <c r="G284" s="12">
        <f>F284/H284</f>
        <v>0.12481601413011481</v>
      </c>
      <c r="H284" s="11">
        <f>SUM(H253:H283)</f>
        <v>3397</v>
      </c>
    </row>
    <row r="285" spans="5:7" ht="15">
      <c r="E285" s="1"/>
      <c r="G285" s="1"/>
    </row>
    <row r="286" spans="1:8" ht="43.5" customHeight="1">
      <c r="A286" s="4" t="s">
        <v>548</v>
      </c>
      <c r="B286" s="4" t="s">
        <v>549</v>
      </c>
      <c r="C286" s="4" t="s">
        <v>1</v>
      </c>
      <c r="D286" s="5" t="s">
        <v>561</v>
      </c>
      <c r="E286" s="4" t="s">
        <v>552</v>
      </c>
      <c r="F286" s="4" t="s">
        <v>0</v>
      </c>
      <c r="G286" s="4" t="s">
        <v>552</v>
      </c>
      <c r="H286" s="6" t="s">
        <v>550</v>
      </c>
    </row>
    <row r="287" spans="1:8" ht="15">
      <c r="A287" s="7">
        <v>8</v>
      </c>
      <c r="B287" s="8" t="s">
        <v>184</v>
      </c>
      <c r="C287" s="8" t="s">
        <v>267</v>
      </c>
      <c r="D287" s="8">
        <v>232</v>
      </c>
      <c r="E287" s="9">
        <f>D287/H287</f>
        <v>0.8375451263537906</v>
      </c>
      <c r="F287" s="8">
        <v>45</v>
      </c>
      <c r="G287" s="9">
        <f>F287/H287</f>
        <v>0.1624548736462094</v>
      </c>
      <c r="H287" s="8">
        <v>277</v>
      </c>
    </row>
    <row r="288" spans="1:8" ht="15">
      <c r="A288" s="7">
        <v>8</v>
      </c>
      <c r="B288" s="8" t="s">
        <v>184</v>
      </c>
      <c r="C288" s="8" t="s">
        <v>268</v>
      </c>
      <c r="D288" s="8">
        <v>53</v>
      </c>
      <c r="E288" s="9">
        <f>D288/H288</f>
        <v>0.8688524590163934</v>
      </c>
      <c r="F288" s="8">
        <v>8</v>
      </c>
      <c r="G288" s="9">
        <f>F288/H288</f>
        <v>0.13114754098360656</v>
      </c>
      <c r="H288" s="8">
        <v>61</v>
      </c>
    </row>
    <row r="289" spans="1:8" ht="15">
      <c r="A289" s="7">
        <v>8</v>
      </c>
      <c r="B289" s="8" t="s">
        <v>184</v>
      </c>
      <c r="C289" s="8" t="s">
        <v>269</v>
      </c>
      <c r="D289" s="8">
        <v>118</v>
      </c>
      <c r="E289" s="9">
        <f>D289/H289</f>
        <v>0.921875</v>
      </c>
      <c r="F289" s="8">
        <v>10</v>
      </c>
      <c r="G289" s="9">
        <f>F289/H289</f>
        <v>0.078125</v>
      </c>
      <c r="H289" s="8">
        <v>128</v>
      </c>
    </row>
    <row r="290" spans="1:8" ht="15">
      <c r="A290" s="7">
        <v>8</v>
      </c>
      <c r="B290" s="8" t="s">
        <v>184</v>
      </c>
      <c r="C290" s="8" t="s">
        <v>270</v>
      </c>
      <c r="D290" s="8">
        <v>8</v>
      </c>
      <c r="E290" s="9">
        <v>1</v>
      </c>
      <c r="F290" s="8">
        <v>0</v>
      </c>
      <c r="G290" s="9">
        <v>0</v>
      </c>
      <c r="H290" s="8">
        <v>8</v>
      </c>
    </row>
    <row r="291" spans="1:8" ht="15">
      <c r="A291" s="7">
        <v>8</v>
      </c>
      <c r="B291" s="8" t="s">
        <v>184</v>
      </c>
      <c r="C291" s="8" t="s">
        <v>271</v>
      </c>
      <c r="D291" s="8">
        <v>163</v>
      </c>
      <c r="E291" s="9">
        <f>D291/H291</f>
        <v>0.8534031413612565</v>
      </c>
      <c r="F291" s="8">
        <v>28</v>
      </c>
      <c r="G291" s="9">
        <f>F291/H291</f>
        <v>0.14659685863874344</v>
      </c>
      <c r="H291" s="8">
        <v>191</v>
      </c>
    </row>
    <row r="292" spans="1:8" ht="15">
      <c r="A292" s="7">
        <v>8</v>
      </c>
      <c r="B292" s="8" t="s">
        <v>184</v>
      </c>
      <c r="C292" s="8" t="s">
        <v>272</v>
      </c>
      <c r="D292" s="8">
        <v>70</v>
      </c>
      <c r="E292" s="9">
        <f>D292/H292</f>
        <v>0.813953488372093</v>
      </c>
      <c r="F292" s="8">
        <v>16</v>
      </c>
      <c r="G292" s="9">
        <f>F292/H292</f>
        <v>0.18604651162790697</v>
      </c>
      <c r="H292" s="8">
        <v>86</v>
      </c>
    </row>
    <row r="293" spans="1:8" ht="15">
      <c r="A293" s="7">
        <v>8</v>
      </c>
      <c r="B293" s="8" t="s">
        <v>184</v>
      </c>
      <c r="C293" s="8" t="s">
        <v>273</v>
      </c>
      <c r="D293" s="8">
        <v>0</v>
      </c>
      <c r="E293" s="9">
        <v>0</v>
      </c>
      <c r="F293" s="8">
        <v>0</v>
      </c>
      <c r="G293" s="9">
        <v>0</v>
      </c>
      <c r="H293" s="8">
        <v>0</v>
      </c>
    </row>
    <row r="294" spans="1:8" ht="15">
      <c r="A294" s="7">
        <v>8</v>
      </c>
      <c r="B294" s="8" t="s">
        <v>184</v>
      </c>
      <c r="C294" s="8" t="s">
        <v>274</v>
      </c>
      <c r="D294" s="8">
        <v>32</v>
      </c>
      <c r="E294" s="9">
        <f aca="true" t="shared" si="33" ref="E294:E299">D294/H294</f>
        <v>0.8</v>
      </c>
      <c r="F294" s="8">
        <v>8</v>
      </c>
      <c r="G294" s="9">
        <f aca="true" t="shared" si="34" ref="G294:G299">F294/H294</f>
        <v>0.2</v>
      </c>
      <c r="H294" s="8">
        <v>40</v>
      </c>
    </row>
    <row r="295" spans="1:8" ht="15">
      <c r="A295" s="7">
        <v>8</v>
      </c>
      <c r="B295" s="8" t="s">
        <v>79</v>
      </c>
      <c r="C295" s="8" t="s">
        <v>275</v>
      </c>
      <c r="D295" s="8">
        <v>39</v>
      </c>
      <c r="E295" s="9">
        <f t="shared" si="33"/>
        <v>0.7358490566037735</v>
      </c>
      <c r="F295" s="8">
        <v>14</v>
      </c>
      <c r="G295" s="9">
        <f t="shared" si="34"/>
        <v>0.2641509433962264</v>
      </c>
      <c r="H295" s="8">
        <v>53</v>
      </c>
    </row>
    <row r="296" spans="1:8" ht="15">
      <c r="A296" s="7">
        <v>8</v>
      </c>
      <c r="B296" s="8" t="s">
        <v>79</v>
      </c>
      <c r="C296" s="8" t="s">
        <v>276</v>
      </c>
      <c r="D296" s="8">
        <v>504</v>
      </c>
      <c r="E296" s="9">
        <f t="shared" si="33"/>
        <v>0.9016100178890877</v>
      </c>
      <c r="F296" s="8">
        <v>55</v>
      </c>
      <c r="G296" s="9">
        <f t="shared" si="34"/>
        <v>0.09838998211091235</v>
      </c>
      <c r="H296" s="8">
        <v>559</v>
      </c>
    </row>
    <row r="297" spans="1:8" ht="15">
      <c r="A297" s="7">
        <v>8</v>
      </c>
      <c r="B297" s="8" t="s">
        <v>79</v>
      </c>
      <c r="C297" s="8" t="s">
        <v>277</v>
      </c>
      <c r="D297" s="8">
        <v>15</v>
      </c>
      <c r="E297" s="9">
        <f t="shared" si="33"/>
        <v>0.7894736842105263</v>
      </c>
      <c r="F297" s="8">
        <v>4</v>
      </c>
      <c r="G297" s="9">
        <f t="shared" si="34"/>
        <v>0.21052631578947367</v>
      </c>
      <c r="H297" s="8">
        <v>19</v>
      </c>
    </row>
    <row r="298" spans="1:8" ht="15">
      <c r="A298" s="7">
        <v>8</v>
      </c>
      <c r="B298" s="8" t="s">
        <v>79</v>
      </c>
      <c r="C298" s="8" t="s">
        <v>278</v>
      </c>
      <c r="D298" s="8">
        <v>106</v>
      </c>
      <c r="E298" s="9">
        <f t="shared" si="33"/>
        <v>0.7464788732394366</v>
      </c>
      <c r="F298" s="8">
        <v>36</v>
      </c>
      <c r="G298" s="9">
        <f t="shared" si="34"/>
        <v>0.2535211267605634</v>
      </c>
      <c r="H298" s="8">
        <v>142</v>
      </c>
    </row>
    <row r="299" spans="1:8" ht="15">
      <c r="A299" s="7">
        <v>8</v>
      </c>
      <c r="B299" s="8" t="s">
        <v>79</v>
      </c>
      <c r="C299" s="8" t="s">
        <v>279</v>
      </c>
      <c r="D299" s="8">
        <v>181</v>
      </c>
      <c r="E299" s="9">
        <f t="shared" si="33"/>
        <v>0.8537735849056604</v>
      </c>
      <c r="F299" s="8">
        <v>31</v>
      </c>
      <c r="G299" s="9">
        <f t="shared" si="34"/>
        <v>0.14622641509433962</v>
      </c>
      <c r="H299" s="8">
        <v>212</v>
      </c>
    </row>
    <row r="300" spans="1:8" ht="15">
      <c r="A300" s="7">
        <v>8</v>
      </c>
      <c r="B300" s="8" t="s">
        <v>79</v>
      </c>
      <c r="C300" s="8" t="s">
        <v>280</v>
      </c>
      <c r="D300" s="8">
        <v>0</v>
      </c>
      <c r="E300" s="9">
        <v>0</v>
      </c>
      <c r="F300" s="8">
        <v>0</v>
      </c>
      <c r="G300" s="9">
        <v>0</v>
      </c>
      <c r="H300" s="8">
        <v>0</v>
      </c>
    </row>
    <row r="301" spans="1:8" ht="15">
      <c r="A301" s="7">
        <v>8</v>
      </c>
      <c r="B301" s="8" t="s">
        <v>79</v>
      </c>
      <c r="C301" s="8" t="s">
        <v>281</v>
      </c>
      <c r="D301" s="8">
        <v>6</v>
      </c>
      <c r="E301" s="9">
        <v>1</v>
      </c>
      <c r="F301" s="8">
        <v>0</v>
      </c>
      <c r="G301" s="9">
        <v>0</v>
      </c>
      <c r="H301" s="8">
        <v>6</v>
      </c>
    </row>
    <row r="302" spans="1:8" ht="15">
      <c r="A302" s="7">
        <v>8</v>
      </c>
      <c r="B302" s="8" t="s">
        <v>79</v>
      </c>
      <c r="C302" s="8" t="s">
        <v>282</v>
      </c>
      <c r="D302" s="8">
        <v>243</v>
      </c>
      <c r="E302" s="9">
        <f>D302/H302</f>
        <v>0.8647686832740213</v>
      </c>
      <c r="F302" s="8">
        <v>38</v>
      </c>
      <c r="G302" s="9">
        <f>F302/H302</f>
        <v>0.13523131672597866</v>
      </c>
      <c r="H302" s="8">
        <v>281</v>
      </c>
    </row>
    <row r="303" spans="1:8" ht="15">
      <c r="A303" s="7">
        <v>8</v>
      </c>
      <c r="B303" s="8" t="s">
        <v>79</v>
      </c>
      <c r="C303" s="8" t="s">
        <v>283</v>
      </c>
      <c r="D303" s="8">
        <v>196</v>
      </c>
      <c r="E303" s="9">
        <f>D303/H303</f>
        <v>0.7050359712230215</v>
      </c>
      <c r="F303" s="8">
        <v>82</v>
      </c>
      <c r="G303" s="9">
        <f>F303/H303</f>
        <v>0.2949640287769784</v>
      </c>
      <c r="H303" s="8">
        <v>278</v>
      </c>
    </row>
    <row r="304" spans="1:8" ht="15">
      <c r="A304" s="7">
        <v>8</v>
      </c>
      <c r="B304" s="8" t="s">
        <v>79</v>
      </c>
      <c r="C304" s="8" t="s">
        <v>284</v>
      </c>
      <c r="D304" s="8">
        <v>18</v>
      </c>
      <c r="E304" s="9">
        <f>D304/H304</f>
        <v>0.6923076923076923</v>
      </c>
      <c r="F304" s="8">
        <v>8</v>
      </c>
      <c r="G304" s="9">
        <f>F304/H304</f>
        <v>0.3076923076923077</v>
      </c>
      <c r="H304" s="8">
        <v>26</v>
      </c>
    </row>
    <row r="305" spans="1:8" ht="15">
      <c r="A305" s="7">
        <v>8</v>
      </c>
      <c r="B305" s="8" t="s">
        <v>79</v>
      </c>
      <c r="C305" s="8" t="s">
        <v>285</v>
      </c>
      <c r="D305" s="8">
        <v>237</v>
      </c>
      <c r="E305" s="9">
        <f>D305/H305</f>
        <v>0.8464285714285714</v>
      </c>
      <c r="F305" s="8">
        <v>43</v>
      </c>
      <c r="G305" s="9">
        <f>F305/H305</f>
        <v>0.15357142857142858</v>
      </c>
      <c r="H305" s="8">
        <v>280</v>
      </c>
    </row>
    <row r="306" spans="1:8" ht="15">
      <c r="A306" s="7">
        <v>8</v>
      </c>
      <c r="B306" s="8"/>
      <c r="C306" s="8" t="s">
        <v>39</v>
      </c>
      <c r="D306" s="8">
        <v>0</v>
      </c>
      <c r="E306" s="9">
        <v>0</v>
      </c>
      <c r="F306" s="8">
        <v>0</v>
      </c>
      <c r="G306" s="9">
        <v>0</v>
      </c>
      <c r="H306" s="8">
        <v>0</v>
      </c>
    </row>
    <row r="307" spans="1:8" s="2" customFormat="1" ht="15">
      <c r="A307" s="10"/>
      <c r="B307" s="11"/>
      <c r="C307" s="11" t="s">
        <v>553</v>
      </c>
      <c r="D307" s="11">
        <f>SUM(D287:D306)</f>
        <v>2221</v>
      </c>
      <c r="E307" s="12">
        <f>D307/H307</f>
        <v>0.8390630902908953</v>
      </c>
      <c r="F307" s="11">
        <f>SUM(F287:F306)</f>
        <v>426</v>
      </c>
      <c r="G307" s="12">
        <f>F307/H307</f>
        <v>0.16093690970910465</v>
      </c>
      <c r="H307" s="11">
        <f>SUM(H287:H306)</f>
        <v>2647</v>
      </c>
    </row>
    <row r="308" spans="5:7" ht="15">
      <c r="E308" s="1"/>
      <c r="G308" s="1"/>
    </row>
    <row r="309" spans="1:8" ht="43.5" customHeight="1">
      <c r="A309" s="4" t="s">
        <v>548</v>
      </c>
      <c r="B309" s="4" t="s">
        <v>549</v>
      </c>
      <c r="C309" s="4" t="s">
        <v>1</v>
      </c>
      <c r="D309" s="5" t="s">
        <v>562</v>
      </c>
      <c r="E309" s="4" t="s">
        <v>552</v>
      </c>
      <c r="F309" s="4" t="s">
        <v>0</v>
      </c>
      <c r="G309" s="4" t="s">
        <v>552</v>
      </c>
      <c r="H309" s="6" t="s">
        <v>550</v>
      </c>
    </row>
    <row r="310" spans="1:8" ht="15">
      <c r="A310" s="7">
        <v>9</v>
      </c>
      <c r="B310" s="8" t="s">
        <v>79</v>
      </c>
      <c r="C310" s="8" t="s">
        <v>286</v>
      </c>
      <c r="D310" s="8">
        <v>1066</v>
      </c>
      <c r="E310" s="9">
        <f>D310/H310</f>
        <v>0.7844002943340692</v>
      </c>
      <c r="F310" s="8">
        <v>293</v>
      </c>
      <c r="G310" s="9">
        <f>F310/H310</f>
        <v>0.21559970566593084</v>
      </c>
      <c r="H310" s="8">
        <v>1359</v>
      </c>
    </row>
    <row r="311" spans="1:8" ht="15">
      <c r="A311" s="7">
        <v>9</v>
      </c>
      <c r="B311" s="8" t="s">
        <v>79</v>
      </c>
      <c r="C311" s="8" t="s">
        <v>287</v>
      </c>
      <c r="D311" s="8">
        <v>315</v>
      </c>
      <c r="E311" s="9">
        <f>D311/H311</f>
        <v>0.8203125</v>
      </c>
      <c r="F311" s="8">
        <v>69</v>
      </c>
      <c r="G311" s="9">
        <f>F311/H311</f>
        <v>0.1796875</v>
      </c>
      <c r="H311" s="8">
        <v>384</v>
      </c>
    </row>
    <row r="312" spans="1:8" ht="15">
      <c r="A312" s="7">
        <v>9</v>
      </c>
      <c r="B312" s="8"/>
      <c r="C312" s="8" t="s">
        <v>39</v>
      </c>
      <c r="D312" s="8">
        <v>0</v>
      </c>
      <c r="E312" s="9">
        <v>0</v>
      </c>
      <c r="F312" s="8">
        <v>0</v>
      </c>
      <c r="G312" s="9">
        <v>0</v>
      </c>
      <c r="H312" s="8">
        <v>0</v>
      </c>
    </row>
    <row r="313" spans="1:8" s="2" customFormat="1" ht="15">
      <c r="A313" s="10"/>
      <c r="B313" s="11"/>
      <c r="C313" s="11" t="s">
        <v>553</v>
      </c>
      <c r="D313" s="11">
        <f>SUM(D310:D312)</f>
        <v>1381</v>
      </c>
      <c r="E313" s="12">
        <f>D313/H313</f>
        <v>0.7923121055651177</v>
      </c>
      <c r="F313" s="11">
        <f>SUM(F310:F312)</f>
        <v>362</v>
      </c>
      <c r="G313" s="12">
        <f>F313/H313</f>
        <v>0.2076878944348824</v>
      </c>
      <c r="H313" s="11">
        <f>SUM(H310:H312)</f>
        <v>1743</v>
      </c>
    </row>
    <row r="314" spans="5:7" ht="15">
      <c r="E314" s="1"/>
      <c r="G314" s="1"/>
    </row>
    <row r="315" spans="1:8" ht="43.5" customHeight="1">
      <c r="A315" s="4" t="s">
        <v>548</v>
      </c>
      <c r="B315" s="4" t="s">
        <v>549</v>
      </c>
      <c r="C315" s="4" t="s">
        <v>1</v>
      </c>
      <c r="D315" s="5" t="s">
        <v>563</v>
      </c>
      <c r="E315" s="4" t="s">
        <v>552</v>
      </c>
      <c r="F315" s="4" t="s">
        <v>0</v>
      </c>
      <c r="G315" s="4" t="s">
        <v>552</v>
      </c>
      <c r="H315" s="6" t="s">
        <v>550</v>
      </c>
    </row>
    <row r="316" spans="1:8" ht="15">
      <c r="A316" s="7">
        <v>10</v>
      </c>
      <c r="B316" s="8" t="s">
        <v>79</v>
      </c>
      <c r="C316" s="8" t="s">
        <v>288</v>
      </c>
      <c r="D316" s="8">
        <v>132</v>
      </c>
      <c r="E316" s="9">
        <f>D316/H316</f>
        <v>0.8048780487804879</v>
      </c>
      <c r="F316" s="8">
        <v>32</v>
      </c>
      <c r="G316" s="9">
        <f>F316/H316</f>
        <v>0.1951219512195122</v>
      </c>
      <c r="H316" s="8">
        <v>164</v>
      </c>
    </row>
    <row r="317" spans="1:8" ht="15">
      <c r="A317" s="7">
        <v>10</v>
      </c>
      <c r="B317" s="8" t="s">
        <v>79</v>
      </c>
      <c r="C317" s="8" t="s">
        <v>289</v>
      </c>
      <c r="D317" s="8">
        <v>120</v>
      </c>
      <c r="E317" s="9">
        <f aca="true" t="shared" si="35" ref="E317:E330">D317/H317</f>
        <v>0.759493670886076</v>
      </c>
      <c r="F317" s="8">
        <v>38</v>
      </c>
      <c r="G317" s="9">
        <f aca="true" t="shared" si="36" ref="G317:G330">F317/H317</f>
        <v>0.24050632911392406</v>
      </c>
      <c r="H317" s="8">
        <v>158</v>
      </c>
    </row>
    <row r="318" spans="1:8" ht="15">
      <c r="A318" s="7">
        <v>10</v>
      </c>
      <c r="B318" s="8" t="s">
        <v>79</v>
      </c>
      <c r="C318" s="8" t="s">
        <v>290</v>
      </c>
      <c r="D318" s="8">
        <v>143</v>
      </c>
      <c r="E318" s="9">
        <f t="shared" si="35"/>
        <v>0.7295918367346939</v>
      </c>
      <c r="F318" s="8">
        <v>53</v>
      </c>
      <c r="G318" s="9">
        <f t="shared" si="36"/>
        <v>0.27040816326530615</v>
      </c>
      <c r="H318" s="8">
        <v>196</v>
      </c>
    </row>
    <row r="319" spans="1:8" ht="15">
      <c r="A319" s="7">
        <v>10</v>
      </c>
      <c r="B319" s="8" t="s">
        <v>79</v>
      </c>
      <c r="C319" s="8" t="s">
        <v>291</v>
      </c>
      <c r="D319" s="8">
        <v>72</v>
      </c>
      <c r="E319" s="9">
        <f t="shared" si="35"/>
        <v>0.9</v>
      </c>
      <c r="F319" s="8">
        <v>8</v>
      </c>
      <c r="G319" s="9">
        <f t="shared" si="36"/>
        <v>0.1</v>
      </c>
      <c r="H319" s="8">
        <v>80</v>
      </c>
    </row>
    <row r="320" spans="1:8" ht="15">
      <c r="A320" s="7">
        <v>10</v>
      </c>
      <c r="B320" s="8" t="s">
        <v>79</v>
      </c>
      <c r="C320" s="8" t="s">
        <v>292</v>
      </c>
      <c r="D320" s="8">
        <v>50</v>
      </c>
      <c r="E320" s="9">
        <f t="shared" si="35"/>
        <v>0.78125</v>
      </c>
      <c r="F320" s="8">
        <v>14</v>
      </c>
      <c r="G320" s="9">
        <f t="shared" si="36"/>
        <v>0.21875</v>
      </c>
      <c r="H320" s="8">
        <v>64</v>
      </c>
    </row>
    <row r="321" spans="1:8" ht="15">
      <c r="A321" s="7">
        <v>10</v>
      </c>
      <c r="B321" s="8" t="s">
        <v>79</v>
      </c>
      <c r="C321" s="8" t="s">
        <v>293</v>
      </c>
      <c r="D321" s="8">
        <v>62</v>
      </c>
      <c r="E321" s="9">
        <f t="shared" si="35"/>
        <v>0.8157894736842105</v>
      </c>
      <c r="F321" s="8">
        <v>14</v>
      </c>
      <c r="G321" s="9">
        <f t="shared" si="36"/>
        <v>0.18421052631578946</v>
      </c>
      <c r="H321" s="8">
        <v>76</v>
      </c>
    </row>
    <row r="322" spans="1:8" ht="15">
      <c r="A322" s="7">
        <v>10</v>
      </c>
      <c r="B322" s="8" t="s">
        <v>79</v>
      </c>
      <c r="C322" s="8" t="s">
        <v>294</v>
      </c>
      <c r="D322" s="8">
        <v>213</v>
      </c>
      <c r="E322" s="9">
        <f t="shared" si="35"/>
        <v>0.8623481781376519</v>
      </c>
      <c r="F322" s="8">
        <v>34</v>
      </c>
      <c r="G322" s="9">
        <f t="shared" si="36"/>
        <v>0.13765182186234817</v>
      </c>
      <c r="H322" s="8">
        <v>247</v>
      </c>
    </row>
    <row r="323" spans="1:8" ht="15">
      <c r="A323" s="7">
        <v>10</v>
      </c>
      <c r="B323" s="8" t="s">
        <v>79</v>
      </c>
      <c r="C323" s="8" t="s">
        <v>295</v>
      </c>
      <c r="D323" s="8">
        <v>477</v>
      </c>
      <c r="E323" s="9">
        <f t="shared" si="35"/>
        <v>0.8295652173913044</v>
      </c>
      <c r="F323" s="8">
        <v>98</v>
      </c>
      <c r="G323" s="9">
        <f t="shared" si="36"/>
        <v>0.17043478260869566</v>
      </c>
      <c r="H323" s="8">
        <v>575</v>
      </c>
    </row>
    <row r="324" spans="1:8" ht="15">
      <c r="A324" s="7">
        <v>10</v>
      </c>
      <c r="B324" s="8" t="s">
        <v>79</v>
      </c>
      <c r="C324" s="8" t="s">
        <v>296</v>
      </c>
      <c r="D324" s="8">
        <v>46</v>
      </c>
      <c r="E324" s="9">
        <f t="shared" si="35"/>
        <v>0.7666666666666667</v>
      </c>
      <c r="F324" s="8">
        <v>14</v>
      </c>
      <c r="G324" s="9">
        <f t="shared" si="36"/>
        <v>0.23333333333333334</v>
      </c>
      <c r="H324" s="8">
        <v>60</v>
      </c>
    </row>
    <row r="325" spans="1:8" ht="15">
      <c r="A325" s="7">
        <v>10</v>
      </c>
      <c r="B325" s="8" t="s">
        <v>79</v>
      </c>
      <c r="C325" s="8" t="s">
        <v>297</v>
      </c>
      <c r="D325" s="8">
        <v>55</v>
      </c>
      <c r="E325" s="9">
        <f t="shared" si="35"/>
        <v>0.7857142857142857</v>
      </c>
      <c r="F325" s="8">
        <v>15</v>
      </c>
      <c r="G325" s="9">
        <f t="shared" si="36"/>
        <v>0.21428571428571427</v>
      </c>
      <c r="H325" s="8">
        <v>70</v>
      </c>
    </row>
    <row r="326" spans="1:8" ht="15">
      <c r="A326" s="7">
        <v>10</v>
      </c>
      <c r="B326" s="8" t="s">
        <v>79</v>
      </c>
      <c r="C326" s="8" t="s">
        <v>298</v>
      </c>
      <c r="D326" s="8">
        <v>126</v>
      </c>
      <c r="E326" s="9">
        <f t="shared" si="35"/>
        <v>0.8513513513513513</v>
      </c>
      <c r="F326" s="8">
        <v>22</v>
      </c>
      <c r="G326" s="9">
        <f t="shared" si="36"/>
        <v>0.14864864864864866</v>
      </c>
      <c r="H326" s="8">
        <v>148</v>
      </c>
    </row>
    <row r="327" spans="1:8" ht="15">
      <c r="A327" s="7">
        <v>10</v>
      </c>
      <c r="B327" s="8" t="s">
        <v>79</v>
      </c>
      <c r="C327" s="8" t="s">
        <v>299</v>
      </c>
      <c r="D327" s="8">
        <v>65</v>
      </c>
      <c r="E327" s="9">
        <f t="shared" si="35"/>
        <v>0.8783783783783784</v>
      </c>
      <c r="F327" s="8">
        <v>9</v>
      </c>
      <c r="G327" s="9">
        <f t="shared" si="36"/>
        <v>0.12162162162162163</v>
      </c>
      <c r="H327" s="8">
        <v>74</v>
      </c>
    </row>
    <row r="328" spans="1:8" ht="15">
      <c r="A328" s="7">
        <v>10</v>
      </c>
      <c r="B328" s="8" t="s">
        <v>79</v>
      </c>
      <c r="C328" s="8" t="s">
        <v>300</v>
      </c>
      <c r="D328" s="8">
        <v>165</v>
      </c>
      <c r="E328" s="9">
        <f t="shared" si="35"/>
        <v>0.7432432432432432</v>
      </c>
      <c r="F328" s="8">
        <v>57</v>
      </c>
      <c r="G328" s="9">
        <f t="shared" si="36"/>
        <v>0.25675675675675674</v>
      </c>
      <c r="H328" s="8">
        <v>222</v>
      </c>
    </row>
    <row r="329" spans="1:8" ht="15">
      <c r="A329" s="7">
        <v>10</v>
      </c>
      <c r="B329" s="8" t="s">
        <v>79</v>
      </c>
      <c r="C329" s="8" t="s">
        <v>301</v>
      </c>
      <c r="D329" s="8">
        <v>79</v>
      </c>
      <c r="E329" s="9">
        <f t="shared" si="35"/>
        <v>0.8315789473684211</v>
      </c>
      <c r="F329" s="8">
        <v>16</v>
      </c>
      <c r="G329" s="9">
        <f t="shared" si="36"/>
        <v>0.16842105263157894</v>
      </c>
      <c r="H329" s="8">
        <v>95</v>
      </c>
    </row>
    <row r="330" spans="1:8" ht="15">
      <c r="A330" s="7">
        <v>10</v>
      </c>
      <c r="B330" s="8" t="s">
        <v>79</v>
      </c>
      <c r="C330" s="8" t="s">
        <v>302</v>
      </c>
      <c r="D330" s="8">
        <v>68</v>
      </c>
      <c r="E330" s="9">
        <f t="shared" si="35"/>
        <v>0.7727272727272727</v>
      </c>
      <c r="F330" s="8">
        <v>20</v>
      </c>
      <c r="G330" s="9">
        <f t="shared" si="36"/>
        <v>0.22727272727272727</v>
      </c>
      <c r="H330" s="8">
        <v>88</v>
      </c>
    </row>
    <row r="331" spans="1:8" ht="15">
      <c r="A331" s="7">
        <v>10</v>
      </c>
      <c r="B331" s="8"/>
      <c r="C331" s="8" t="s">
        <v>39</v>
      </c>
      <c r="D331" s="8">
        <v>0</v>
      </c>
      <c r="E331" s="9">
        <v>0</v>
      </c>
      <c r="F331" s="8">
        <v>0</v>
      </c>
      <c r="G331" s="9">
        <v>0</v>
      </c>
      <c r="H331" s="8">
        <v>0</v>
      </c>
    </row>
    <row r="332" spans="1:8" s="2" customFormat="1" ht="15">
      <c r="A332" s="10"/>
      <c r="B332" s="11"/>
      <c r="C332" s="11" t="s">
        <v>553</v>
      </c>
      <c r="D332" s="11">
        <f>SUM(D316:D331)</f>
        <v>1873</v>
      </c>
      <c r="E332" s="12">
        <f>D332/H332</f>
        <v>0.808372895986189</v>
      </c>
      <c r="F332" s="11">
        <f>SUM(F316:F331)</f>
        <v>444</v>
      </c>
      <c r="G332" s="12">
        <f>F332/H332</f>
        <v>0.19162710401381097</v>
      </c>
      <c r="H332" s="11">
        <f>SUM(H316:H331)</f>
        <v>2317</v>
      </c>
    </row>
    <row r="333" spans="5:7" ht="15">
      <c r="E333" s="1"/>
      <c r="G333" s="1"/>
    </row>
    <row r="334" spans="1:8" ht="43.5" customHeight="1">
      <c r="A334" s="4" t="s">
        <v>548</v>
      </c>
      <c r="B334" s="4" t="s">
        <v>549</v>
      </c>
      <c r="C334" s="4" t="s">
        <v>1</v>
      </c>
      <c r="D334" s="5" t="s">
        <v>564</v>
      </c>
      <c r="E334" s="4" t="s">
        <v>552</v>
      </c>
      <c r="F334" s="4" t="s">
        <v>0</v>
      </c>
      <c r="G334" s="4" t="s">
        <v>552</v>
      </c>
      <c r="H334" s="6" t="s">
        <v>550</v>
      </c>
    </row>
    <row r="335" spans="1:8" ht="15">
      <c r="A335" s="7">
        <v>11</v>
      </c>
      <c r="B335" s="8" t="s">
        <v>303</v>
      </c>
      <c r="C335" s="8" t="s">
        <v>304</v>
      </c>
      <c r="D335" s="8">
        <v>236</v>
      </c>
      <c r="E335" s="9">
        <f>D335/H335</f>
        <v>0.8</v>
      </c>
      <c r="F335" s="8">
        <v>59</v>
      </c>
      <c r="G335" s="9">
        <f>F335/H335</f>
        <v>0.2</v>
      </c>
      <c r="H335" s="8">
        <v>295</v>
      </c>
    </row>
    <row r="336" spans="1:8" ht="15">
      <c r="A336" s="7">
        <v>11</v>
      </c>
      <c r="B336" s="8" t="s">
        <v>303</v>
      </c>
      <c r="C336" s="8" t="s">
        <v>305</v>
      </c>
      <c r="D336" s="8">
        <v>33</v>
      </c>
      <c r="E336" s="9">
        <f aca="true" t="shared" si="37" ref="E336:E360">D336/H336</f>
        <v>0.868421052631579</v>
      </c>
      <c r="F336" s="8">
        <v>5</v>
      </c>
      <c r="G336" s="9">
        <f aca="true" t="shared" si="38" ref="G336:G360">F336/H336</f>
        <v>0.13157894736842105</v>
      </c>
      <c r="H336" s="8">
        <v>38</v>
      </c>
    </row>
    <row r="337" spans="1:8" ht="15">
      <c r="A337" s="7">
        <v>11</v>
      </c>
      <c r="B337" s="8" t="s">
        <v>303</v>
      </c>
      <c r="C337" s="8" t="s">
        <v>306</v>
      </c>
      <c r="D337" s="8">
        <v>57</v>
      </c>
      <c r="E337" s="9">
        <f t="shared" si="37"/>
        <v>0.9047619047619048</v>
      </c>
      <c r="F337" s="8">
        <v>6</v>
      </c>
      <c r="G337" s="9">
        <f t="shared" si="38"/>
        <v>0.09523809523809523</v>
      </c>
      <c r="H337" s="8">
        <v>63</v>
      </c>
    </row>
    <row r="338" spans="1:8" ht="15">
      <c r="A338" s="7">
        <v>11</v>
      </c>
      <c r="B338" s="8" t="s">
        <v>303</v>
      </c>
      <c r="C338" s="8" t="s">
        <v>307</v>
      </c>
      <c r="D338" s="8">
        <v>43</v>
      </c>
      <c r="E338" s="9">
        <f t="shared" si="37"/>
        <v>0.9347826086956522</v>
      </c>
      <c r="F338" s="8">
        <v>3</v>
      </c>
      <c r="G338" s="9">
        <f t="shared" si="38"/>
        <v>0.06521739130434782</v>
      </c>
      <c r="H338" s="8">
        <v>46</v>
      </c>
    </row>
    <row r="339" spans="1:8" ht="15">
      <c r="A339" s="7">
        <v>11</v>
      </c>
      <c r="B339" s="8" t="s">
        <v>303</v>
      </c>
      <c r="C339" s="8" t="s">
        <v>308</v>
      </c>
      <c r="D339" s="8">
        <v>38</v>
      </c>
      <c r="E339" s="9">
        <f t="shared" si="37"/>
        <v>0.8636363636363636</v>
      </c>
      <c r="F339" s="8">
        <v>6</v>
      </c>
      <c r="G339" s="9">
        <f t="shared" si="38"/>
        <v>0.13636363636363635</v>
      </c>
      <c r="H339" s="8">
        <v>44</v>
      </c>
    </row>
    <row r="340" spans="1:8" ht="15">
      <c r="A340" s="7">
        <v>11</v>
      </c>
      <c r="B340" s="8" t="s">
        <v>303</v>
      </c>
      <c r="C340" s="8" t="s">
        <v>309</v>
      </c>
      <c r="D340" s="8">
        <v>28</v>
      </c>
      <c r="E340" s="9">
        <f t="shared" si="37"/>
        <v>0.717948717948718</v>
      </c>
      <c r="F340" s="8">
        <v>11</v>
      </c>
      <c r="G340" s="9">
        <f t="shared" si="38"/>
        <v>0.28205128205128205</v>
      </c>
      <c r="H340" s="8">
        <v>39</v>
      </c>
    </row>
    <row r="341" spans="1:8" ht="15">
      <c r="A341" s="7">
        <v>11</v>
      </c>
      <c r="B341" s="8" t="s">
        <v>303</v>
      </c>
      <c r="C341" s="8" t="s">
        <v>310</v>
      </c>
      <c r="D341" s="8">
        <v>23</v>
      </c>
      <c r="E341" s="9">
        <f t="shared" si="37"/>
        <v>0.8518518518518519</v>
      </c>
      <c r="F341" s="8">
        <v>4</v>
      </c>
      <c r="G341" s="9">
        <f t="shared" si="38"/>
        <v>0.14814814814814814</v>
      </c>
      <c r="H341" s="8">
        <v>27</v>
      </c>
    </row>
    <row r="342" spans="1:8" ht="15">
      <c r="A342" s="7">
        <v>11</v>
      </c>
      <c r="B342" s="8" t="s">
        <v>303</v>
      </c>
      <c r="C342" s="8" t="s">
        <v>311</v>
      </c>
      <c r="D342" s="8">
        <v>21</v>
      </c>
      <c r="E342" s="9">
        <f t="shared" si="37"/>
        <v>0.9130434782608695</v>
      </c>
      <c r="F342" s="8">
        <v>2</v>
      </c>
      <c r="G342" s="9">
        <f t="shared" si="38"/>
        <v>0.08695652173913043</v>
      </c>
      <c r="H342" s="8">
        <v>23</v>
      </c>
    </row>
    <row r="343" spans="1:8" ht="15">
      <c r="A343" s="7">
        <v>11</v>
      </c>
      <c r="B343" s="8" t="s">
        <v>303</v>
      </c>
      <c r="C343" s="8" t="s">
        <v>312</v>
      </c>
      <c r="D343" s="8">
        <v>47</v>
      </c>
      <c r="E343" s="9">
        <f t="shared" si="37"/>
        <v>0.9038461538461539</v>
      </c>
      <c r="F343" s="8">
        <v>5</v>
      </c>
      <c r="G343" s="9">
        <f t="shared" si="38"/>
        <v>0.09615384615384616</v>
      </c>
      <c r="H343" s="8">
        <v>52</v>
      </c>
    </row>
    <row r="344" spans="1:8" ht="15">
      <c r="A344" s="7">
        <v>11</v>
      </c>
      <c r="B344" s="8" t="s">
        <v>303</v>
      </c>
      <c r="C344" s="8" t="s">
        <v>313</v>
      </c>
      <c r="D344" s="8">
        <v>56</v>
      </c>
      <c r="E344" s="9">
        <f t="shared" si="37"/>
        <v>0.9180327868852459</v>
      </c>
      <c r="F344" s="8">
        <v>5</v>
      </c>
      <c r="G344" s="9">
        <f t="shared" si="38"/>
        <v>0.08196721311475409</v>
      </c>
      <c r="H344" s="8">
        <v>61</v>
      </c>
    </row>
    <row r="345" spans="1:8" ht="15">
      <c r="A345" s="7">
        <v>11</v>
      </c>
      <c r="B345" s="8" t="s">
        <v>303</v>
      </c>
      <c r="C345" s="8" t="s">
        <v>314</v>
      </c>
      <c r="D345" s="8">
        <v>138</v>
      </c>
      <c r="E345" s="9">
        <f t="shared" si="37"/>
        <v>0.7931034482758621</v>
      </c>
      <c r="F345" s="8">
        <v>36</v>
      </c>
      <c r="G345" s="9">
        <f t="shared" si="38"/>
        <v>0.20689655172413793</v>
      </c>
      <c r="H345" s="8">
        <v>174</v>
      </c>
    </row>
    <row r="346" spans="1:8" ht="15">
      <c r="A346" s="7">
        <v>11</v>
      </c>
      <c r="B346" s="8" t="s">
        <v>303</v>
      </c>
      <c r="C346" s="8" t="s">
        <v>315</v>
      </c>
      <c r="D346" s="8">
        <v>50</v>
      </c>
      <c r="E346" s="9">
        <f t="shared" si="37"/>
        <v>0.9615384615384616</v>
      </c>
      <c r="F346" s="8">
        <v>2</v>
      </c>
      <c r="G346" s="9">
        <f t="shared" si="38"/>
        <v>0.038461538461538464</v>
      </c>
      <c r="H346" s="8">
        <v>52</v>
      </c>
    </row>
    <row r="347" spans="1:8" ht="15">
      <c r="A347" s="7">
        <v>11</v>
      </c>
      <c r="B347" s="8" t="s">
        <v>303</v>
      </c>
      <c r="C347" s="8" t="s">
        <v>316</v>
      </c>
      <c r="D347" s="8">
        <v>37</v>
      </c>
      <c r="E347" s="9">
        <f t="shared" si="37"/>
        <v>0.7872340425531915</v>
      </c>
      <c r="F347" s="8">
        <v>10</v>
      </c>
      <c r="G347" s="9">
        <f t="shared" si="38"/>
        <v>0.2127659574468085</v>
      </c>
      <c r="H347" s="8">
        <v>47</v>
      </c>
    </row>
    <row r="348" spans="1:8" ht="15">
      <c r="A348" s="7">
        <v>11</v>
      </c>
      <c r="B348" s="8" t="s">
        <v>303</v>
      </c>
      <c r="C348" s="8" t="s">
        <v>317</v>
      </c>
      <c r="D348" s="8">
        <v>55</v>
      </c>
      <c r="E348" s="9">
        <f t="shared" si="37"/>
        <v>0.7971014492753623</v>
      </c>
      <c r="F348" s="8">
        <v>14</v>
      </c>
      <c r="G348" s="9">
        <f t="shared" si="38"/>
        <v>0.2028985507246377</v>
      </c>
      <c r="H348" s="8">
        <v>69</v>
      </c>
    </row>
    <row r="349" spans="1:8" ht="15">
      <c r="A349" s="7">
        <v>11</v>
      </c>
      <c r="B349" s="8" t="s">
        <v>303</v>
      </c>
      <c r="C349" s="8" t="s">
        <v>318</v>
      </c>
      <c r="D349" s="8">
        <v>92</v>
      </c>
      <c r="E349" s="9">
        <f t="shared" si="37"/>
        <v>0.7666666666666667</v>
      </c>
      <c r="F349" s="8">
        <v>28</v>
      </c>
      <c r="G349" s="9">
        <f t="shared" si="38"/>
        <v>0.23333333333333334</v>
      </c>
      <c r="H349" s="8">
        <v>120</v>
      </c>
    </row>
    <row r="350" spans="1:8" ht="15">
      <c r="A350" s="7">
        <v>11</v>
      </c>
      <c r="B350" s="8" t="s">
        <v>303</v>
      </c>
      <c r="C350" s="8" t="s">
        <v>319</v>
      </c>
      <c r="D350" s="8">
        <v>69</v>
      </c>
      <c r="E350" s="9">
        <f t="shared" si="37"/>
        <v>0.8313253012048193</v>
      </c>
      <c r="F350" s="8">
        <v>14</v>
      </c>
      <c r="G350" s="9">
        <f t="shared" si="38"/>
        <v>0.1686746987951807</v>
      </c>
      <c r="H350" s="8">
        <v>83</v>
      </c>
    </row>
    <row r="351" spans="1:8" ht="15">
      <c r="A351" s="7">
        <v>11</v>
      </c>
      <c r="B351" s="8" t="s">
        <v>303</v>
      </c>
      <c r="C351" s="8" t="s">
        <v>320</v>
      </c>
      <c r="D351" s="8">
        <v>29</v>
      </c>
      <c r="E351" s="9">
        <f t="shared" si="37"/>
        <v>0.90625</v>
      </c>
      <c r="F351" s="8">
        <v>3</v>
      </c>
      <c r="G351" s="9">
        <f t="shared" si="38"/>
        <v>0.09375</v>
      </c>
      <c r="H351" s="8">
        <v>32</v>
      </c>
    </row>
    <row r="352" spans="1:8" ht="15">
      <c r="A352" s="7">
        <v>11</v>
      </c>
      <c r="B352" s="8" t="s">
        <v>303</v>
      </c>
      <c r="C352" s="8" t="s">
        <v>321</v>
      </c>
      <c r="D352" s="8">
        <v>53</v>
      </c>
      <c r="E352" s="9">
        <f t="shared" si="37"/>
        <v>0.828125</v>
      </c>
      <c r="F352" s="8">
        <v>11</v>
      </c>
      <c r="G352" s="9">
        <f t="shared" si="38"/>
        <v>0.171875</v>
      </c>
      <c r="H352" s="8">
        <v>64</v>
      </c>
    </row>
    <row r="353" spans="1:8" ht="15">
      <c r="A353" s="7">
        <v>11</v>
      </c>
      <c r="B353" s="8" t="s">
        <v>303</v>
      </c>
      <c r="C353" s="8" t="s">
        <v>322</v>
      </c>
      <c r="D353" s="8">
        <v>129</v>
      </c>
      <c r="E353" s="9">
        <f t="shared" si="37"/>
        <v>0.8775510204081632</v>
      </c>
      <c r="F353" s="8">
        <v>18</v>
      </c>
      <c r="G353" s="9">
        <f t="shared" si="38"/>
        <v>0.12244897959183673</v>
      </c>
      <c r="H353" s="8">
        <v>147</v>
      </c>
    </row>
    <row r="354" spans="1:8" ht="15">
      <c r="A354" s="7">
        <v>11</v>
      </c>
      <c r="B354" s="8" t="s">
        <v>303</v>
      </c>
      <c r="C354" s="8" t="s">
        <v>323</v>
      </c>
      <c r="D354" s="8">
        <v>102</v>
      </c>
      <c r="E354" s="9">
        <f t="shared" si="37"/>
        <v>0.8869565217391304</v>
      </c>
      <c r="F354" s="8">
        <v>13</v>
      </c>
      <c r="G354" s="9">
        <f t="shared" si="38"/>
        <v>0.11304347826086956</v>
      </c>
      <c r="H354" s="8">
        <v>115</v>
      </c>
    </row>
    <row r="355" spans="1:8" ht="15">
      <c r="A355" s="7">
        <v>11</v>
      </c>
      <c r="B355" s="8" t="s">
        <v>303</v>
      </c>
      <c r="C355" s="8" t="s">
        <v>324</v>
      </c>
      <c r="D355" s="8">
        <v>54</v>
      </c>
      <c r="E355" s="9">
        <f t="shared" si="37"/>
        <v>0.9310344827586207</v>
      </c>
      <c r="F355" s="8">
        <v>4</v>
      </c>
      <c r="G355" s="9">
        <f t="shared" si="38"/>
        <v>0.06896551724137931</v>
      </c>
      <c r="H355" s="8">
        <v>58</v>
      </c>
    </row>
    <row r="356" spans="1:8" ht="15">
      <c r="A356" s="7">
        <v>11</v>
      </c>
      <c r="B356" s="8" t="s">
        <v>303</v>
      </c>
      <c r="C356" s="8" t="s">
        <v>325</v>
      </c>
      <c r="D356" s="8">
        <v>39</v>
      </c>
      <c r="E356" s="9">
        <f t="shared" si="37"/>
        <v>0.9285714285714286</v>
      </c>
      <c r="F356" s="8">
        <v>3</v>
      </c>
      <c r="G356" s="9">
        <f t="shared" si="38"/>
        <v>0.07142857142857142</v>
      </c>
      <c r="H356" s="8">
        <v>42</v>
      </c>
    </row>
    <row r="357" spans="1:8" ht="15">
      <c r="A357" s="7">
        <v>11</v>
      </c>
      <c r="B357" s="8" t="s">
        <v>303</v>
      </c>
      <c r="C357" s="8" t="s">
        <v>326</v>
      </c>
      <c r="D357" s="8">
        <v>51</v>
      </c>
      <c r="E357" s="9">
        <f t="shared" si="37"/>
        <v>0.9272727272727272</v>
      </c>
      <c r="F357" s="8">
        <v>4</v>
      </c>
      <c r="G357" s="9">
        <f t="shared" si="38"/>
        <v>0.07272727272727272</v>
      </c>
      <c r="H357" s="8">
        <v>55</v>
      </c>
    </row>
    <row r="358" spans="1:8" ht="15">
      <c r="A358" s="7">
        <v>11</v>
      </c>
      <c r="B358" s="8" t="s">
        <v>303</v>
      </c>
      <c r="C358" s="8" t="s">
        <v>327</v>
      </c>
      <c r="D358" s="8">
        <v>85</v>
      </c>
      <c r="E358" s="9">
        <f t="shared" si="37"/>
        <v>0.8762886597938144</v>
      </c>
      <c r="F358" s="8">
        <v>12</v>
      </c>
      <c r="G358" s="9">
        <f t="shared" si="38"/>
        <v>0.12371134020618557</v>
      </c>
      <c r="H358" s="8">
        <v>97</v>
      </c>
    </row>
    <row r="359" spans="1:8" ht="15">
      <c r="A359" s="7">
        <v>11</v>
      </c>
      <c r="B359" s="8" t="s">
        <v>303</v>
      </c>
      <c r="C359" s="8" t="s">
        <v>328</v>
      </c>
      <c r="D359" s="8">
        <v>27</v>
      </c>
      <c r="E359" s="9">
        <f t="shared" si="37"/>
        <v>0.9310344827586207</v>
      </c>
      <c r="F359" s="8">
        <v>2</v>
      </c>
      <c r="G359" s="9">
        <f t="shared" si="38"/>
        <v>0.06896551724137931</v>
      </c>
      <c r="H359" s="8">
        <v>29</v>
      </c>
    </row>
    <row r="360" spans="1:8" ht="15">
      <c r="A360" s="7">
        <v>11</v>
      </c>
      <c r="B360" s="8" t="s">
        <v>303</v>
      </c>
      <c r="C360" s="8" t="s">
        <v>329</v>
      </c>
      <c r="D360" s="8">
        <v>224</v>
      </c>
      <c r="E360" s="9">
        <f t="shared" si="37"/>
        <v>0.9218106995884774</v>
      </c>
      <c r="F360" s="8">
        <v>19</v>
      </c>
      <c r="G360" s="9">
        <f t="shared" si="38"/>
        <v>0.07818930041152264</v>
      </c>
      <c r="H360" s="8">
        <v>243</v>
      </c>
    </row>
    <row r="361" spans="1:8" ht="15">
      <c r="A361" s="7">
        <v>11</v>
      </c>
      <c r="B361" s="8"/>
      <c r="C361" s="8" t="s">
        <v>39</v>
      </c>
      <c r="D361" s="8">
        <v>0</v>
      </c>
      <c r="E361" s="9">
        <v>0</v>
      </c>
      <c r="F361" s="8">
        <v>0</v>
      </c>
      <c r="G361" s="9">
        <v>0</v>
      </c>
      <c r="H361" s="8">
        <v>0</v>
      </c>
    </row>
    <row r="362" spans="1:8" s="2" customFormat="1" ht="15">
      <c r="A362" s="10"/>
      <c r="B362" s="11"/>
      <c r="C362" s="11" t="s">
        <v>553</v>
      </c>
      <c r="D362" s="11">
        <f>SUM(D335:D361)</f>
        <v>1816</v>
      </c>
      <c r="E362" s="12">
        <f>D362/H362</f>
        <v>0.858628841607565</v>
      </c>
      <c r="F362" s="11">
        <f>SUM(F335:F361)</f>
        <v>299</v>
      </c>
      <c r="G362" s="12">
        <f>F362/H362</f>
        <v>0.141371158392435</v>
      </c>
      <c r="H362" s="11">
        <f>SUM(H335:H361)</f>
        <v>2115</v>
      </c>
    </row>
    <row r="363" spans="5:7" ht="15">
      <c r="E363" s="1"/>
      <c r="G363" s="1"/>
    </row>
    <row r="364" spans="1:8" ht="43.5" customHeight="1">
      <c r="A364" s="4" t="s">
        <v>548</v>
      </c>
      <c r="B364" s="4" t="s">
        <v>549</v>
      </c>
      <c r="C364" s="4" t="s">
        <v>1</v>
      </c>
      <c r="D364" s="5" t="s">
        <v>565</v>
      </c>
      <c r="E364" s="4" t="s">
        <v>552</v>
      </c>
      <c r="F364" s="4" t="s">
        <v>0</v>
      </c>
      <c r="G364" s="4" t="s">
        <v>552</v>
      </c>
      <c r="H364" s="6" t="s">
        <v>550</v>
      </c>
    </row>
    <row r="365" spans="1:8" ht="15">
      <c r="A365" s="7">
        <v>12</v>
      </c>
      <c r="B365" s="8" t="s">
        <v>330</v>
      </c>
      <c r="C365" s="8" t="s">
        <v>331</v>
      </c>
      <c r="D365" s="8">
        <v>103</v>
      </c>
      <c r="E365" s="9">
        <f>D365/H365</f>
        <v>0.824</v>
      </c>
      <c r="F365" s="8">
        <v>22</v>
      </c>
      <c r="G365" s="9">
        <f>F365/H365</f>
        <v>0.176</v>
      </c>
      <c r="H365" s="8">
        <v>125</v>
      </c>
    </row>
    <row r="366" spans="1:8" ht="15">
      <c r="A366" s="7">
        <v>12</v>
      </c>
      <c r="B366" s="8" t="s">
        <v>330</v>
      </c>
      <c r="C366" s="8" t="s">
        <v>332</v>
      </c>
      <c r="D366" s="8">
        <v>153</v>
      </c>
      <c r="E366" s="9">
        <f>D366/H366</f>
        <v>0.8547486033519553</v>
      </c>
      <c r="F366" s="8">
        <v>26</v>
      </c>
      <c r="G366" s="9">
        <f>F366/H366</f>
        <v>0.1452513966480447</v>
      </c>
      <c r="H366" s="8">
        <v>179</v>
      </c>
    </row>
    <row r="367" spans="1:8" ht="15">
      <c r="A367" s="7">
        <v>12</v>
      </c>
      <c r="B367" s="8" t="s">
        <v>330</v>
      </c>
      <c r="C367" s="8" t="s">
        <v>333</v>
      </c>
      <c r="D367" s="8">
        <v>49</v>
      </c>
      <c r="E367" s="9">
        <f>D367/H367</f>
        <v>0.8596491228070176</v>
      </c>
      <c r="F367" s="8">
        <v>8</v>
      </c>
      <c r="G367" s="9">
        <f>F367/H367</f>
        <v>0.14035087719298245</v>
      </c>
      <c r="H367" s="8">
        <v>57</v>
      </c>
    </row>
    <row r="368" spans="1:8" ht="15">
      <c r="A368" s="7">
        <v>12</v>
      </c>
      <c r="B368" s="8" t="s">
        <v>330</v>
      </c>
      <c r="C368" s="8" t="s">
        <v>334</v>
      </c>
      <c r="D368" s="8">
        <v>65</v>
      </c>
      <c r="E368" s="9">
        <f>D368/H368</f>
        <v>0.8333333333333334</v>
      </c>
      <c r="F368" s="8">
        <v>13</v>
      </c>
      <c r="G368" s="9">
        <f>F368/H368</f>
        <v>0.16666666666666666</v>
      </c>
      <c r="H368" s="8">
        <v>78</v>
      </c>
    </row>
    <row r="369" spans="1:8" ht="15">
      <c r="A369" s="7">
        <v>12</v>
      </c>
      <c r="B369" s="8" t="s">
        <v>330</v>
      </c>
      <c r="C369" s="8" t="s">
        <v>335</v>
      </c>
      <c r="D369" s="8">
        <v>70</v>
      </c>
      <c r="E369" s="9">
        <f>D369/H369</f>
        <v>0.7</v>
      </c>
      <c r="F369" s="8">
        <v>30</v>
      </c>
      <c r="G369" s="9">
        <f>F369/H369</f>
        <v>0.3</v>
      </c>
      <c r="H369" s="8">
        <v>100</v>
      </c>
    </row>
    <row r="370" spans="1:8" ht="15">
      <c r="A370" s="7">
        <v>12</v>
      </c>
      <c r="B370" s="8" t="s">
        <v>330</v>
      </c>
      <c r="C370" s="8" t="s">
        <v>336</v>
      </c>
      <c r="D370" s="8">
        <v>1</v>
      </c>
      <c r="E370" s="9">
        <v>1</v>
      </c>
      <c r="F370" s="8">
        <v>0</v>
      </c>
      <c r="G370" s="9">
        <v>0</v>
      </c>
      <c r="H370" s="8">
        <v>1</v>
      </c>
    </row>
    <row r="371" spans="1:8" ht="15">
      <c r="A371" s="7">
        <v>12</v>
      </c>
      <c r="B371" s="8" t="s">
        <v>330</v>
      </c>
      <c r="C371" s="8" t="s">
        <v>337</v>
      </c>
      <c r="D371" s="8">
        <v>0</v>
      </c>
      <c r="E371" s="9">
        <v>0</v>
      </c>
      <c r="F371" s="8">
        <v>1</v>
      </c>
      <c r="G371" s="9">
        <v>1</v>
      </c>
      <c r="H371" s="8">
        <v>1</v>
      </c>
    </row>
    <row r="372" spans="1:8" ht="15">
      <c r="A372" s="7">
        <v>12</v>
      </c>
      <c r="B372" s="8" t="s">
        <v>330</v>
      </c>
      <c r="C372" s="8" t="s">
        <v>338</v>
      </c>
      <c r="D372" s="8">
        <v>6</v>
      </c>
      <c r="E372" s="9">
        <v>1</v>
      </c>
      <c r="F372" s="8">
        <v>0</v>
      </c>
      <c r="G372" s="9">
        <v>0</v>
      </c>
      <c r="H372" s="8">
        <v>6</v>
      </c>
    </row>
    <row r="373" spans="1:8" ht="15">
      <c r="A373" s="7">
        <v>12</v>
      </c>
      <c r="B373" s="8" t="s">
        <v>330</v>
      </c>
      <c r="C373" s="8" t="s">
        <v>339</v>
      </c>
      <c r="D373" s="8">
        <v>49</v>
      </c>
      <c r="E373" s="9">
        <f aca="true" t="shared" si="39" ref="E373:E381">D373/H373</f>
        <v>0.7903225806451613</v>
      </c>
      <c r="F373" s="8">
        <v>13</v>
      </c>
      <c r="G373" s="9">
        <f aca="true" t="shared" si="40" ref="G373:G381">F373/H373</f>
        <v>0.20967741935483872</v>
      </c>
      <c r="H373" s="8">
        <v>62</v>
      </c>
    </row>
    <row r="374" spans="1:8" ht="15">
      <c r="A374" s="7">
        <v>12</v>
      </c>
      <c r="B374" s="8" t="s">
        <v>330</v>
      </c>
      <c r="C374" s="8" t="s">
        <v>340</v>
      </c>
      <c r="D374" s="8">
        <v>116</v>
      </c>
      <c r="E374" s="9">
        <f t="shared" si="39"/>
        <v>0.7483870967741936</v>
      </c>
      <c r="F374" s="8">
        <v>39</v>
      </c>
      <c r="G374" s="9">
        <f t="shared" si="40"/>
        <v>0.25161290322580643</v>
      </c>
      <c r="H374" s="8">
        <v>155</v>
      </c>
    </row>
    <row r="375" spans="1:8" ht="15">
      <c r="A375" s="7">
        <v>12</v>
      </c>
      <c r="B375" s="8" t="s">
        <v>330</v>
      </c>
      <c r="C375" s="8" t="s">
        <v>341</v>
      </c>
      <c r="D375" s="8">
        <v>120</v>
      </c>
      <c r="E375" s="9">
        <f t="shared" si="39"/>
        <v>0.8333333333333334</v>
      </c>
      <c r="F375" s="8">
        <v>24</v>
      </c>
      <c r="G375" s="9">
        <f t="shared" si="40"/>
        <v>0.16666666666666666</v>
      </c>
      <c r="H375" s="8">
        <v>144</v>
      </c>
    </row>
    <row r="376" spans="1:8" ht="15">
      <c r="A376" s="7">
        <v>12</v>
      </c>
      <c r="B376" s="8" t="s">
        <v>330</v>
      </c>
      <c r="C376" s="8" t="s">
        <v>342</v>
      </c>
      <c r="D376" s="8">
        <v>51</v>
      </c>
      <c r="E376" s="9">
        <f t="shared" si="39"/>
        <v>0.7183098591549296</v>
      </c>
      <c r="F376" s="8">
        <v>20</v>
      </c>
      <c r="G376" s="9">
        <f t="shared" si="40"/>
        <v>0.28169014084507044</v>
      </c>
      <c r="H376" s="8">
        <v>71</v>
      </c>
    </row>
    <row r="377" spans="1:8" ht="15">
      <c r="A377" s="7">
        <v>12</v>
      </c>
      <c r="B377" s="8" t="s">
        <v>330</v>
      </c>
      <c r="C377" s="8" t="s">
        <v>343</v>
      </c>
      <c r="D377" s="8">
        <v>38</v>
      </c>
      <c r="E377" s="9">
        <f t="shared" si="39"/>
        <v>0.76</v>
      </c>
      <c r="F377" s="8">
        <v>12</v>
      </c>
      <c r="G377" s="9">
        <f t="shared" si="40"/>
        <v>0.24</v>
      </c>
      <c r="H377" s="8">
        <v>50</v>
      </c>
    </row>
    <row r="378" spans="1:8" ht="15">
      <c r="A378" s="7">
        <v>12</v>
      </c>
      <c r="B378" s="8" t="s">
        <v>330</v>
      </c>
      <c r="C378" s="8" t="s">
        <v>344</v>
      </c>
      <c r="D378" s="8">
        <v>77</v>
      </c>
      <c r="E378" s="9">
        <f t="shared" si="39"/>
        <v>0.7475728155339806</v>
      </c>
      <c r="F378" s="8">
        <v>26</v>
      </c>
      <c r="G378" s="9">
        <f t="shared" si="40"/>
        <v>0.2524271844660194</v>
      </c>
      <c r="H378" s="8">
        <v>103</v>
      </c>
    </row>
    <row r="379" spans="1:8" ht="15">
      <c r="A379" s="7">
        <v>12</v>
      </c>
      <c r="B379" s="8" t="s">
        <v>330</v>
      </c>
      <c r="C379" s="8" t="s">
        <v>345</v>
      </c>
      <c r="D379" s="8">
        <v>101</v>
      </c>
      <c r="E379" s="9">
        <f t="shared" si="39"/>
        <v>0.8015873015873016</v>
      </c>
      <c r="F379" s="8">
        <v>25</v>
      </c>
      <c r="G379" s="9">
        <f t="shared" si="40"/>
        <v>0.1984126984126984</v>
      </c>
      <c r="H379" s="8">
        <v>126</v>
      </c>
    </row>
    <row r="380" spans="1:8" ht="15">
      <c r="A380" s="7">
        <v>12</v>
      </c>
      <c r="B380" s="8" t="s">
        <v>330</v>
      </c>
      <c r="C380" s="8" t="s">
        <v>346</v>
      </c>
      <c r="D380" s="8">
        <v>35</v>
      </c>
      <c r="E380" s="9">
        <f t="shared" si="39"/>
        <v>0.603448275862069</v>
      </c>
      <c r="F380" s="8">
        <v>23</v>
      </c>
      <c r="G380" s="9">
        <f t="shared" si="40"/>
        <v>0.39655172413793105</v>
      </c>
      <c r="H380" s="8">
        <v>58</v>
      </c>
    </row>
    <row r="381" spans="1:8" ht="15">
      <c r="A381" s="7">
        <v>12</v>
      </c>
      <c r="B381" s="8" t="s">
        <v>330</v>
      </c>
      <c r="C381" s="8" t="s">
        <v>347</v>
      </c>
      <c r="D381" s="8">
        <v>99</v>
      </c>
      <c r="E381" s="9">
        <f t="shared" si="39"/>
        <v>0.9166666666666666</v>
      </c>
      <c r="F381" s="8">
        <v>9</v>
      </c>
      <c r="G381" s="9">
        <f t="shared" si="40"/>
        <v>0.08333333333333333</v>
      </c>
      <c r="H381" s="8">
        <v>108</v>
      </c>
    </row>
    <row r="382" spans="1:8" ht="15">
      <c r="A382" s="7">
        <v>12</v>
      </c>
      <c r="B382" s="8"/>
      <c r="C382" s="8" t="s">
        <v>39</v>
      </c>
      <c r="D382" s="8">
        <v>0</v>
      </c>
      <c r="E382" s="9">
        <v>0</v>
      </c>
      <c r="F382" s="8">
        <v>1</v>
      </c>
      <c r="G382" s="9">
        <v>1</v>
      </c>
      <c r="H382" s="8">
        <v>1</v>
      </c>
    </row>
    <row r="383" spans="1:8" s="2" customFormat="1" ht="15">
      <c r="A383" s="10"/>
      <c r="B383" s="11"/>
      <c r="C383" s="11" t="s">
        <v>553</v>
      </c>
      <c r="D383" s="11">
        <f>SUM(D365:D382)</f>
        <v>1133</v>
      </c>
      <c r="E383" s="12">
        <f>D383/H383</f>
        <v>0.7950877192982456</v>
      </c>
      <c r="F383" s="11">
        <f>SUM(F365:F382)</f>
        <v>292</v>
      </c>
      <c r="G383" s="12">
        <f>F383/H383</f>
        <v>0.20491228070175438</v>
      </c>
      <c r="H383" s="11">
        <f>SUM(H365:H382)</f>
        <v>1425</v>
      </c>
    </row>
    <row r="384" spans="5:7" ht="15">
      <c r="E384" s="1"/>
      <c r="G384" s="1"/>
    </row>
    <row r="385" spans="1:8" ht="43.5" customHeight="1">
      <c r="A385" s="4" t="s">
        <v>548</v>
      </c>
      <c r="B385" s="4" t="s">
        <v>549</v>
      </c>
      <c r="C385" s="4" t="s">
        <v>1</v>
      </c>
      <c r="D385" s="5" t="s">
        <v>566</v>
      </c>
      <c r="E385" s="4" t="s">
        <v>552</v>
      </c>
      <c r="F385" s="4" t="s">
        <v>0</v>
      </c>
      <c r="G385" s="4" t="s">
        <v>552</v>
      </c>
      <c r="H385" s="6" t="s">
        <v>550</v>
      </c>
    </row>
    <row r="386" spans="1:8" ht="15">
      <c r="A386" s="7">
        <v>13</v>
      </c>
      <c r="B386" s="8" t="s">
        <v>96</v>
      </c>
      <c r="C386" s="8" t="s">
        <v>348</v>
      </c>
      <c r="D386" s="8">
        <v>88</v>
      </c>
      <c r="E386" s="9">
        <f>D386/H386</f>
        <v>0.822429906542056</v>
      </c>
      <c r="F386" s="8">
        <v>19</v>
      </c>
      <c r="G386" s="9">
        <f>F386/H386</f>
        <v>0.17757009345794392</v>
      </c>
      <c r="H386" s="8">
        <v>107</v>
      </c>
    </row>
    <row r="387" spans="1:8" ht="15">
      <c r="A387" s="7">
        <v>13</v>
      </c>
      <c r="B387" s="8" t="s">
        <v>330</v>
      </c>
      <c r="C387" s="8" t="s">
        <v>349</v>
      </c>
      <c r="D387" s="8">
        <v>41</v>
      </c>
      <c r="E387" s="9">
        <f aca="true" t="shared" si="41" ref="E387:E395">D387/H387</f>
        <v>0.803921568627451</v>
      </c>
      <c r="F387" s="8">
        <v>10</v>
      </c>
      <c r="G387" s="9">
        <f aca="true" t="shared" si="42" ref="G387:G395">F387/H387</f>
        <v>0.19607843137254902</v>
      </c>
      <c r="H387" s="8">
        <v>51</v>
      </c>
    </row>
    <row r="388" spans="1:8" ht="15">
      <c r="A388" s="7">
        <v>13</v>
      </c>
      <c r="B388" s="8" t="s">
        <v>350</v>
      </c>
      <c r="C388" s="8" t="s">
        <v>351</v>
      </c>
      <c r="D388" s="8">
        <v>17</v>
      </c>
      <c r="E388" s="9">
        <f t="shared" si="41"/>
        <v>0.7727272727272727</v>
      </c>
      <c r="F388" s="8">
        <v>5</v>
      </c>
      <c r="G388" s="9">
        <f t="shared" si="42"/>
        <v>0.22727272727272727</v>
      </c>
      <c r="H388" s="8">
        <v>22</v>
      </c>
    </row>
    <row r="389" spans="1:8" ht="15">
      <c r="A389" s="7">
        <v>13</v>
      </c>
      <c r="B389" s="8" t="s">
        <v>350</v>
      </c>
      <c r="C389" s="8" t="s">
        <v>352</v>
      </c>
      <c r="D389" s="8">
        <v>90</v>
      </c>
      <c r="E389" s="9">
        <f t="shared" si="41"/>
        <v>0.8181818181818182</v>
      </c>
      <c r="F389" s="8">
        <v>20</v>
      </c>
      <c r="G389" s="9">
        <f t="shared" si="42"/>
        <v>0.18181818181818182</v>
      </c>
      <c r="H389" s="8">
        <v>110</v>
      </c>
    </row>
    <row r="390" spans="1:8" ht="15">
      <c r="A390" s="7">
        <v>13</v>
      </c>
      <c r="B390" s="8" t="s">
        <v>350</v>
      </c>
      <c r="C390" s="8" t="s">
        <v>353</v>
      </c>
      <c r="D390" s="8">
        <v>79</v>
      </c>
      <c r="E390" s="9">
        <f t="shared" si="41"/>
        <v>0.8681318681318682</v>
      </c>
      <c r="F390" s="8">
        <v>12</v>
      </c>
      <c r="G390" s="9">
        <f t="shared" si="42"/>
        <v>0.13186813186813187</v>
      </c>
      <c r="H390" s="8">
        <v>91</v>
      </c>
    </row>
    <row r="391" spans="1:8" ht="15">
      <c r="A391" s="7">
        <v>13</v>
      </c>
      <c r="B391" s="8" t="s">
        <v>350</v>
      </c>
      <c r="C391" s="8" t="s">
        <v>354</v>
      </c>
      <c r="D391" s="8">
        <v>16</v>
      </c>
      <c r="E391" s="9">
        <f t="shared" si="41"/>
        <v>0.7272727272727273</v>
      </c>
      <c r="F391" s="8">
        <v>6</v>
      </c>
      <c r="G391" s="9">
        <f t="shared" si="42"/>
        <v>0.2727272727272727</v>
      </c>
      <c r="H391" s="8">
        <v>22</v>
      </c>
    </row>
    <row r="392" spans="1:8" ht="15">
      <c r="A392" s="7">
        <v>13</v>
      </c>
      <c r="B392" s="8" t="s">
        <v>350</v>
      </c>
      <c r="C392" s="8" t="s">
        <v>355</v>
      </c>
      <c r="D392" s="8">
        <v>64</v>
      </c>
      <c r="E392" s="9">
        <f t="shared" si="41"/>
        <v>0.8421052631578947</v>
      </c>
      <c r="F392" s="8">
        <v>12</v>
      </c>
      <c r="G392" s="9">
        <f t="shared" si="42"/>
        <v>0.15789473684210525</v>
      </c>
      <c r="H392" s="8">
        <v>76</v>
      </c>
    </row>
    <row r="393" spans="1:8" ht="15">
      <c r="A393" s="7">
        <v>13</v>
      </c>
      <c r="B393" s="8" t="s">
        <v>350</v>
      </c>
      <c r="C393" s="8" t="s">
        <v>356</v>
      </c>
      <c r="D393" s="8">
        <v>81</v>
      </c>
      <c r="E393" s="9">
        <f t="shared" si="41"/>
        <v>0.8350515463917526</v>
      </c>
      <c r="F393" s="8">
        <v>16</v>
      </c>
      <c r="G393" s="9">
        <f t="shared" si="42"/>
        <v>0.16494845360824742</v>
      </c>
      <c r="H393" s="8">
        <v>97</v>
      </c>
    </row>
    <row r="394" spans="1:8" ht="15">
      <c r="A394" s="7">
        <v>13</v>
      </c>
      <c r="B394" s="8" t="s">
        <v>350</v>
      </c>
      <c r="C394" s="8" t="s">
        <v>357</v>
      </c>
      <c r="D394" s="8">
        <v>16</v>
      </c>
      <c r="E394" s="9">
        <f t="shared" si="41"/>
        <v>0.8421052631578947</v>
      </c>
      <c r="F394" s="8">
        <v>3</v>
      </c>
      <c r="G394" s="9">
        <f t="shared" si="42"/>
        <v>0.15789473684210525</v>
      </c>
      <c r="H394" s="8">
        <v>19</v>
      </c>
    </row>
    <row r="395" spans="1:8" ht="15">
      <c r="A395" s="7">
        <v>13</v>
      </c>
      <c r="B395" s="8" t="s">
        <v>350</v>
      </c>
      <c r="C395" s="8" t="s">
        <v>358</v>
      </c>
      <c r="D395" s="8">
        <v>163</v>
      </c>
      <c r="E395" s="9">
        <f t="shared" si="41"/>
        <v>0.8109452736318408</v>
      </c>
      <c r="F395" s="8">
        <v>38</v>
      </c>
      <c r="G395" s="9">
        <f t="shared" si="42"/>
        <v>0.1890547263681592</v>
      </c>
      <c r="H395" s="8">
        <v>201</v>
      </c>
    </row>
    <row r="396" spans="1:8" ht="15">
      <c r="A396" s="7">
        <v>13</v>
      </c>
      <c r="B396" s="8" t="s">
        <v>350</v>
      </c>
      <c r="C396" s="8" t="s">
        <v>359</v>
      </c>
      <c r="D396" s="8">
        <v>0</v>
      </c>
      <c r="E396" s="9">
        <v>0</v>
      </c>
      <c r="F396" s="8">
        <v>0</v>
      </c>
      <c r="G396" s="9">
        <v>0</v>
      </c>
      <c r="H396" s="8">
        <v>0</v>
      </c>
    </row>
    <row r="397" spans="1:8" ht="15">
      <c r="A397" s="7">
        <v>13</v>
      </c>
      <c r="B397" s="8" t="s">
        <v>350</v>
      </c>
      <c r="C397" s="8" t="s">
        <v>360</v>
      </c>
      <c r="D397" s="8">
        <v>60</v>
      </c>
      <c r="E397" s="9">
        <f aca="true" t="shared" si="43" ref="E397:E405">D397/H397</f>
        <v>0.8333333333333334</v>
      </c>
      <c r="F397" s="8">
        <v>12</v>
      </c>
      <c r="G397" s="9">
        <f aca="true" t="shared" si="44" ref="G397:G405">F397/H397</f>
        <v>0.16666666666666666</v>
      </c>
      <c r="H397" s="8">
        <v>72</v>
      </c>
    </row>
    <row r="398" spans="1:8" ht="15">
      <c r="A398" s="7">
        <v>13</v>
      </c>
      <c r="B398" s="8" t="s">
        <v>350</v>
      </c>
      <c r="C398" s="8" t="s">
        <v>361</v>
      </c>
      <c r="D398" s="8">
        <v>112</v>
      </c>
      <c r="E398" s="9">
        <f t="shared" si="43"/>
        <v>0.8549618320610687</v>
      </c>
      <c r="F398" s="8">
        <v>19</v>
      </c>
      <c r="G398" s="9">
        <f t="shared" si="44"/>
        <v>0.1450381679389313</v>
      </c>
      <c r="H398" s="8">
        <v>131</v>
      </c>
    </row>
    <row r="399" spans="1:8" ht="15">
      <c r="A399" s="7">
        <v>13</v>
      </c>
      <c r="B399" s="8" t="s">
        <v>350</v>
      </c>
      <c r="C399" s="8" t="s">
        <v>362</v>
      </c>
      <c r="D399" s="8">
        <v>25</v>
      </c>
      <c r="E399" s="9">
        <f t="shared" si="43"/>
        <v>0.8620689655172413</v>
      </c>
      <c r="F399" s="8">
        <v>4</v>
      </c>
      <c r="G399" s="9">
        <f t="shared" si="44"/>
        <v>0.13793103448275862</v>
      </c>
      <c r="H399" s="8">
        <v>29</v>
      </c>
    </row>
    <row r="400" spans="1:8" ht="15">
      <c r="A400" s="7">
        <v>13</v>
      </c>
      <c r="B400" s="8" t="s">
        <v>350</v>
      </c>
      <c r="C400" s="8" t="s">
        <v>363</v>
      </c>
      <c r="D400" s="8">
        <v>26</v>
      </c>
      <c r="E400" s="9">
        <f t="shared" si="43"/>
        <v>0.8125</v>
      </c>
      <c r="F400" s="8">
        <v>6</v>
      </c>
      <c r="G400" s="9">
        <f t="shared" si="44"/>
        <v>0.1875</v>
      </c>
      <c r="H400" s="8">
        <v>32</v>
      </c>
    </row>
    <row r="401" spans="1:8" ht="15">
      <c r="A401" s="7">
        <v>13</v>
      </c>
      <c r="B401" s="8" t="s">
        <v>350</v>
      </c>
      <c r="C401" s="8" t="s">
        <v>364</v>
      </c>
      <c r="D401" s="8">
        <v>26</v>
      </c>
      <c r="E401" s="9">
        <f t="shared" si="43"/>
        <v>0.8125</v>
      </c>
      <c r="F401" s="8">
        <v>6</v>
      </c>
      <c r="G401" s="9">
        <f t="shared" si="44"/>
        <v>0.1875</v>
      </c>
      <c r="H401" s="8">
        <v>32</v>
      </c>
    </row>
    <row r="402" spans="1:8" ht="15">
      <c r="A402" s="7">
        <v>13</v>
      </c>
      <c r="B402" s="8" t="s">
        <v>350</v>
      </c>
      <c r="C402" s="8" t="s">
        <v>365</v>
      </c>
      <c r="D402" s="8">
        <v>279</v>
      </c>
      <c r="E402" s="9">
        <f t="shared" si="43"/>
        <v>0.811046511627907</v>
      </c>
      <c r="F402" s="8">
        <v>65</v>
      </c>
      <c r="G402" s="9">
        <f t="shared" si="44"/>
        <v>0.18895348837209303</v>
      </c>
      <c r="H402" s="8">
        <v>344</v>
      </c>
    </row>
    <row r="403" spans="1:8" ht="15">
      <c r="A403" s="7">
        <v>13</v>
      </c>
      <c r="B403" s="8" t="s">
        <v>350</v>
      </c>
      <c r="C403" s="8" t="s">
        <v>366</v>
      </c>
      <c r="D403" s="8">
        <v>57</v>
      </c>
      <c r="E403" s="9">
        <f t="shared" si="43"/>
        <v>0.8507462686567164</v>
      </c>
      <c r="F403" s="8">
        <v>10</v>
      </c>
      <c r="G403" s="9">
        <f t="shared" si="44"/>
        <v>0.14925373134328357</v>
      </c>
      <c r="H403" s="8">
        <v>67</v>
      </c>
    </row>
    <row r="404" spans="1:8" ht="15">
      <c r="A404" s="7">
        <v>13</v>
      </c>
      <c r="B404" s="8" t="s">
        <v>350</v>
      </c>
      <c r="C404" s="8" t="s">
        <v>367</v>
      </c>
      <c r="D404" s="8">
        <v>61</v>
      </c>
      <c r="E404" s="9">
        <f t="shared" si="43"/>
        <v>0.8472222222222222</v>
      </c>
      <c r="F404" s="8">
        <v>11</v>
      </c>
      <c r="G404" s="9">
        <f t="shared" si="44"/>
        <v>0.1527777777777778</v>
      </c>
      <c r="H404" s="8">
        <v>72</v>
      </c>
    </row>
    <row r="405" spans="1:8" ht="15">
      <c r="A405" s="7">
        <v>13</v>
      </c>
      <c r="B405" s="8" t="s">
        <v>350</v>
      </c>
      <c r="C405" s="8" t="s">
        <v>368</v>
      </c>
      <c r="D405" s="8">
        <v>216</v>
      </c>
      <c r="E405" s="9">
        <f t="shared" si="43"/>
        <v>0.8150943396226416</v>
      </c>
      <c r="F405" s="8">
        <v>49</v>
      </c>
      <c r="G405" s="9">
        <f t="shared" si="44"/>
        <v>0.18490566037735848</v>
      </c>
      <c r="H405" s="8">
        <v>265</v>
      </c>
    </row>
    <row r="406" spans="1:8" ht="15">
      <c r="A406" s="7">
        <v>13</v>
      </c>
      <c r="B406" s="8"/>
      <c r="C406" s="8" t="s">
        <v>39</v>
      </c>
      <c r="D406" s="8">
        <v>1</v>
      </c>
      <c r="E406" s="9">
        <v>1</v>
      </c>
      <c r="F406" s="8">
        <v>0</v>
      </c>
      <c r="G406" s="9">
        <v>0</v>
      </c>
      <c r="H406" s="8">
        <v>1</v>
      </c>
    </row>
    <row r="407" spans="1:8" s="2" customFormat="1" ht="15">
      <c r="A407" s="10"/>
      <c r="B407" s="11"/>
      <c r="C407" s="11" t="s">
        <v>553</v>
      </c>
      <c r="D407" s="11">
        <f>SUM(D386:D406)</f>
        <v>1518</v>
      </c>
      <c r="E407" s="12">
        <f>D407/H407</f>
        <v>0.8245518739815317</v>
      </c>
      <c r="F407" s="11">
        <f>SUM(F386:F406)</f>
        <v>323</v>
      </c>
      <c r="G407" s="12">
        <f>F407/H407</f>
        <v>0.17544812601846824</v>
      </c>
      <c r="H407" s="11">
        <f>SUM(H386:H406)</f>
        <v>1841</v>
      </c>
    </row>
    <row r="408" spans="5:7" ht="15">
      <c r="E408" s="1"/>
      <c r="G408" s="1"/>
    </row>
    <row r="409" spans="1:8" ht="43.5" customHeight="1">
      <c r="A409" s="4" t="s">
        <v>548</v>
      </c>
      <c r="B409" s="4" t="s">
        <v>549</v>
      </c>
      <c r="C409" s="4" t="s">
        <v>1</v>
      </c>
      <c r="D409" s="5" t="s">
        <v>567</v>
      </c>
      <c r="E409" s="4" t="s">
        <v>552</v>
      </c>
      <c r="F409" s="4" t="s">
        <v>0</v>
      </c>
      <c r="G409" s="4" t="s">
        <v>552</v>
      </c>
      <c r="H409" s="6" t="s">
        <v>550</v>
      </c>
    </row>
    <row r="410" spans="1:8" ht="15">
      <c r="A410" s="7">
        <v>14</v>
      </c>
      <c r="B410" s="8" t="s">
        <v>96</v>
      </c>
      <c r="C410" s="8" t="s">
        <v>369</v>
      </c>
      <c r="D410" s="8">
        <v>77</v>
      </c>
      <c r="E410" s="9">
        <f>D410/H410</f>
        <v>0.8279569892473119</v>
      </c>
      <c r="F410" s="8">
        <v>16</v>
      </c>
      <c r="G410" s="9">
        <f>F410/H410</f>
        <v>0.17204301075268819</v>
      </c>
      <c r="H410" s="8">
        <v>93</v>
      </c>
    </row>
    <row r="411" spans="1:8" ht="15">
      <c r="A411" s="7">
        <v>14</v>
      </c>
      <c r="B411" s="8" t="s">
        <v>96</v>
      </c>
      <c r="C411" s="8" t="s">
        <v>370</v>
      </c>
      <c r="D411" s="8">
        <v>123</v>
      </c>
      <c r="E411" s="9">
        <f aca="true" t="shared" si="45" ref="E411:E420">D411/H411</f>
        <v>0.831081081081081</v>
      </c>
      <c r="F411" s="8">
        <v>25</v>
      </c>
      <c r="G411" s="9">
        <f aca="true" t="shared" si="46" ref="G411:G420">F411/H411</f>
        <v>0.16891891891891891</v>
      </c>
      <c r="H411" s="8">
        <v>148</v>
      </c>
    </row>
    <row r="412" spans="1:8" ht="15">
      <c r="A412" s="7">
        <v>14</v>
      </c>
      <c r="B412" s="8" t="s">
        <v>96</v>
      </c>
      <c r="C412" s="8" t="s">
        <v>371</v>
      </c>
      <c r="D412" s="8">
        <v>229</v>
      </c>
      <c r="E412" s="9">
        <f t="shared" si="45"/>
        <v>0.8807692307692307</v>
      </c>
      <c r="F412" s="8">
        <v>31</v>
      </c>
      <c r="G412" s="9">
        <f t="shared" si="46"/>
        <v>0.11923076923076924</v>
      </c>
      <c r="H412" s="8">
        <v>260</v>
      </c>
    </row>
    <row r="413" spans="1:8" ht="15">
      <c r="A413" s="7">
        <v>14</v>
      </c>
      <c r="B413" s="8" t="s">
        <v>96</v>
      </c>
      <c r="C413" s="8" t="s">
        <v>372</v>
      </c>
      <c r="D413" s="8">
        <v>102</v>
      </c>
      <c r="E413" s="9">
        <f t="shared" si="45"/>
        <v>0.8571428571428571</v>
      </c>
      <c r="F413" s="8">
        <v>17</v>
      </c>
      <c r="G413" s="9">
        <f t="shared" si="46"/>
        <v>0.14285714285714285</v>
      </c>
      <c r="H413" s="8">
        <v>119</v>
      </c>
    </row>
    <row r="414" spans="1:8" ht="15">
      <c r="A414" s="7">
        <v>14</v>
      </c>
      <c r="B414" s="8" t="s">
        <v>96</v>
      </c>
      <c r="C414" s="8" t="s">
        <v>373</v>
      </c>
      <c r="D414" s="8">
        <v>144</v>
      </c>
      <c r="E414" s="9">
        <f t="shared" si="45"/>
        <v>0.8944099378881988</v>
      </c>
      <c r="F414" s="8">
        <v>17</v>
      </c>
      <c r="G414" s="9">
        <f t="shared" si="46"/>
        <v>0.10559006211180125</v>
      </c>
      <c r="H414" s="8">
        <v>161</v>
      </c>
    </row>
    <row r="415" spans="1:8" ht="15">
      <c r="A415" s="7">
        <v>14</v>
      </c>
      <c r="B415" s="8" t="s">
        <v>96</v>
      </c>
      <c r="C415" s="8" t="s">
        <v>374</v>
      </c>
      <c r="D415" s="8">
        <v>269</v>
      </c>
      <c r="E415" s="9">
        <f t="shared" si="45"/>
        <v>0.8621794871794872</v>
      </c>
      <c r="F415" s="8">
        <v>43</v>
      </c>
      <c r="G415" s="9">
        <f t="shared" si="46"/>
        <v>0.13782051282051283</v>
      </c>
      <c r="H415" s="8">
        <v>312</v>
      </c>
    </row>
    <row r="416" spans="1:8" ht="15">
      <c r="A416" s="7">
        <v>14</v>
      </c>
      <c r="B416" s="8" t="s">
        <v>96</v>
      </c>
      <c r="C416" s="8" t="s">
        <v>375</v>
      </c>
      <c r="D416" s="8">
        <v>94</v>
      </c>
      <c r="E416" s="9">
        <f t="shared" si="45"/>
        <v>0.8867924528301887</v>
      </c>
      <c r="F416" s="8">
        <v>12</v>
      </c>
      <c r="G416" s="9">
        <f t="shared" si="46"/>
        <v>0.11320754716981132</v>
      </c>
      <c r="H416" s="8">
        <v>106</v>
      </c>
    </row>
    <row r="417" spans="1:8" ht="15">
      <c r="A417" s="7">
        <v>14</v>
      </c>
      <c r="B417" s="8" t="s">
        <v>96</v>
      </c>
      <c r="C417" s="8" t="s">
        <v>376</v>
      </c>
      <c r="D417" s="8">
        <v>66</v>
      </c>
      <c r="E417" s="9">
        <f t="shared" si="45"/>
        <v>0.8571428571428571</v>
      </c>
      <c r="F417" s="8">
        <v>11</v>
      </c>
      <c r="G417" s="9">
        <f t="shared" si="46"/>
        <v>0.14285714285714285</v>
      </c>
      <c r="H417" s="8">
        <v>77</v>
      </c>
    </row>
    <row r="418" spans="1:8" ht="15">
      <c r="A418" s="7">
        <v>14</v>
      </c>
      <c r="B418" s="8" t="s">
        <v>96</v>
      </c>
      <c r="C418" s="8" t="s">
        <v>377</v>
      </c>
      <c r="D418" s="8">
        <v>165</v>
      </c>
      <c r="E418" s="9">
        <f t="shared" si="45"/>
        <v>0.6653225806451613</v>
      </c>
      <c r="F418" s="8">
        <v>83</v>
      </c>
      <c r="G418" s="9">
        <f t="shared" si="46"/>
        <v>0.3346774193548387</v>
      </c>
      <c r="H418" s="8">
        <v>248</v>
      </c>
    </row>
    <row r="419" spans="1:8" ht="15">
      <c r="A419" s="7">
        <v>14</v>
      </c>
      <c r="B419" s="8" t="s">
        <v>96</v>
      </c>
      <c r="C419" s="8" t="s">
        <v>378</v>
      </c>
      <c r="D419" s="8">
        <v>172</v>
      </c>
      <c r="E419" s="9">
        <f t="shared" si="45"/>
        <v>0.9398907103825137</v>
      </c>
      <c r="F419" s="8">
        <v>11</v>
      </c>
      <c r="G419" s="9">
        <f t="shared" si="46"/>
        <v>0.060109289617486336</v>
      </c>
      <c r="H419" s="8">
        <v>183</v>
      </c>
    </row>
    <row r="420" spans="1:8" ht="15">
      <c r="A420" s="7">
        <v>14</v>
      </c>
      <c r="B420" s="8" t="s">
        <v>96</v>
      </c>
      <c r="C420" s="8" t="s">
        <v>379</v>
      </c>
      <c r="D420" s="8">
        <v>284</v>
      </c>
      <c r="E420" s="9">
        <f t="shared" si="45"/>
        <v>0.8502994011976048</v>
      </c>
      <c r="F420" s="8">
        <v>50</v>
      </c>
      <c r="G420" s="9">
        <f t="shared" si="46"/>
        <v>0.1497005988023952</v>
      </c>
      <c r="H420" s="8">
        <v>334</v>
      </c>
    </row>
    <row r="421" spans="1:8" ht="15">
      <c r="A421" s="7">
        <v>14</v>
      </c>
      <c r="B421" s="8"/>
      <c r="C421" s="8" t="s">
        <v>39</v>
      </c>
      <c r="D421" s="8">
        <v>0</v>
      </c>
      <c r="E421" s="9">
        <v>0</v>
      </c>
      <c r="F421" s="8">
        <v>0</v>
      </c>
      <c r="G421" s="9">
        <v>0</v>
      </c>
      <c r="H421" s="8">
        <v>0</v>
      </c>
    </row>
    <row r="422" spans="1:8" s="2" customFormat="1" ht="15">
      <c r="A422" s="10"/>
      <c r="B422" s="11"/>
      <c r="C422" s="11" t="s">
        <v>553</v>
      </c>
      <c r="D422" s="11">
        <f>SUM(D410:D421)</f>
        <v>1725</v>
      </c>
      <c r="E422" s="12">
        <f>D422/H422</f>
        <v>0.8451739343459088</v>
      </c>
      <c r="F422" s="11">
        <f>SUM(F410:F421)</f>
        <v>316</v>
      </c>
      <c r="G422" s="12">
        <f>F422/H422</f>
        <v>0.15482606565409113</v>
      </c>
      <c r="H422" s="11">
        <f>SUM(H410:H421)</f>
        <v>2041</v>
      </c>
    </row>
    <row r="423" spans="5:7" ht="15">
      <c r="E423" s="1"/>
      <c r="G423" s="1"/>
    </row>
    <row r="424" spans="1:8" ht="43.5" customHeight="1">
      <c r="A424" s="4" t="s">
        <v>548</v>
      </c>
      <c r="B424" s="4" t="s">
        <v>549</v>
      </c>
      <c r="C424" s="4" t="s">
        <v>1</v>
      </c>
      <c r="D424" s="5" t="s">
        <v>568</v>
      </c>
      <c r="E424" s="4" t="s">
        <v>552</v>
      </c>
      <c r="F424" s="4" t="s">
        <v>0</v>
      </c>
      <c r="G424" s="4" t="s">
        <v>552</v>
      </c>
      <c r="H424" s="6" t="s">
        <v>550</v>
      </c>
    </row>
    <row r="425" spans="1:8" ht="15">
      <c r="A425" s="7">
        <v>15</v>
      </c>
      <c r="B425" s="8" t="s">
        <v>96</v>
      </c>
      <c r="C425" s="8" t="s">
        <v>380</v>
      </c>
      <c r="D425" s="8">
        <v>786</v>
      </c>
      <c r="E425" s="9">
        <f>D425/H425</f>
        <v>0.89419795221843</v>
      </c>
      <c r="F425" s="8">
        <v>93</v>
      </c>
      <c r="G425" s="9">
        <f>F425/H425</f>
        <v>0.10580204778156997</v>
      </c>
      <c r="H425" s="8">
        <v>879</v>
      </c>
    </row>
    <row r="426" spans="1:8" ht="15">
      <c r="A426" s="7">
        <v>15</v>
      </c>
      <c r="B426" s="8" t="s">
        <v>96</v>
      </c>
      <c r="C426" s="8" t="s">
        <v>381</v>
      </c>
      <c r="D426" s="8">
        <v>219</v>
      </c>
      <c r="E426" s="9">
        <f>D426/H426</f>
        <v>0.8830645161290323</v>
      </c>
      <c r="F426" s="8">
        <v>29</v>
      </c>
      <c r="G426" s="9">
        <f>F426/H426</f>
        <v>0.11693548387096774</v>
      </c>
      <c r="H426" s="8">
        <v>248</v>
      </c>
    </row>
    <row r="427" spans="1:8" ht="15">
      <c r="A427" s="7">
        <v>15</v>
      </c>
      <c r="B427" s="8" t="s">
        <v>96</v>
      </c>
      <c r="C427" s="8" t="s">
        <v>382</v>
      </c>
      <c r="D427" s="8">
        <v>231</v>
      </c>
      <c r="E427" s="9">
        <f>D427/H427</f>
        <v>0.8309352517985612</v>
      </c>
      <c r="F427" s="8">
        <v>47</v>
      </c>
      <c r="G427" s="9">
        <f>F427/H427</f>
        <v>0.16906474820143885</v>
      </c>
      <c r="H427" s="8">
        <v>278</v>
      </c>
    </row>
    <row r="428" spans="1:8" ht="15">
      <c r="A428" s="7">
        <v>15</v>
      </c>
      <c r="B428" s="8" t="s">
        <v>96</v>
      </c>
      <c r="C428" s="8" t="s">
        <v>383</v>
      </c>
      <c r="D428" s="8">
        <v>207</v>
      </c>
      <c r="E428" s="9">
        <f>D428/H428</f>
        <v>0.8518518518518519</v>
      </c>
      <c r="F428" s="8">
        <v>36</v>
      </c>
      <c r="G428" s="9">
        <f>F428/H428</f>
        <v>0.14814814814814814</v>
      </c>
      <c r="H428" s="8">
        <v>243</v>
      </c>
    </row>
    <row r="429" spans="1:8" ht="15">
      <c r="A429" s="7">
        <v>15</v>
      </c>
      <c r="B429" s="8" t="s">
        <v>96</v>
      </c>
      <c r="C429" s="8" t="s">
        <v>384</v>
      </c>
      <c r="D429" s="8">
        <v>130</v>
      </c>
      <c r="E429" s="9">
        <f>D429/H429</f>
        <v>0.9090909090909091</v>
      </c>
      <c r="F429" s="8">
        <v>13</v>
      </c>
      <c r="G429" s="9">
        <f>F429/H429</f>
        <v>0.09090909090909091</v>
      </c>
      <c r="H429" s="8">
        <v>143</v>
      </c>
    </row>
    <row r="430" spans="1:8" ht="15">
      <c r="A430" s="7">
        <v>15</v>
      </c>
      <c r="B430" s="8"/>
      <c r="C430" s="8" t="s">
        <v>39</v>
      </c>
      <c r="D430" s="8">
        <v>0</v>
      </c>
      <c r="E430" s="9">
        <v>0</v>
      </c>
      <c r="F430" s="8">
        <v>0</v>
      </c>
      <c r="G430" s="9">
        <v>0</v>
      </c>
      <c r="H430" s="8">
        <v>0</v>
      </c>
    </row>
    <row r="431" spans="1:8" s="2" customFormat="1" ht="15">
      <c r="A431" s="10"/>
      <c r="B431" s="11"/>
      <c r="C431" s="11" t="s">
        <v>553</v>
      </c>
      <c r="D431" s="11">
        <f>SUM(D425:D430)</f>
        <v>1573</v>
      </c>
      <c r="E431" s="12">
        <f>D431/H431</f>
        <v>0.8782802903405919</v>
      </c>
      <c r="F431" s="11">
        <f>SUM(F425:F430)</f>
        <v>218</v>
      </c>
      <c r="G431" s="12">
        <f>F431/H431</f>
        <v>0.12171970965940815</v>
      </c>
      <c r="H431" s="11">
        <f>SUM(H425:H430)</f>
        <v>1791</v>
      </c>
    </row>
    <row r="432" spans="5:7" ht="15">
      <c r="E432" s="1"/>
      <c r="G432" s="1"/>
    </row>
    <row r="433" spans="1:8" ht="43.5" customHeight="1">
      <c r="A433" s="4" t="s">
        <v>548</v>
      </c>
      <c r="B433" s="4" t="s">
        <v>549</v>
      </c>
      <c r="C433" s="4" t="s">
        <v>1</v>
      </c>
      <c r="D433" s="5" t="s">
        <v>569</v>
      </c>
      <c r="E433" s="4" t="s">
        <v>552</v>
      </c>
      <c r="F433" s="4" t="s">
        <v>0</v>
      </c>
      <c r="G433" s="4" t="s">
        <v>552</v>
      </c>
      <c r="H433" s="6" t="s">
        <v>550</v>
      </c>
    </row>
    <row r="434" spans="1:8" ht="15">
      <c r="A434" s="7">
        <v>16</v>
      </c>
      <c r="B434" s="8" t="s">
        <v>96</v>
      </c>
      <c r="C434" s="8" t="s">
        <v>385</v>
      </c>
      <c r="D434" s="8">
        <v>85</v>
      </c>
      <c r="E434" s="9">
        <f>D434/H434</f>
        <v>0.625</v>
      </c>
      <c r="F434" s="8">
        <v>51</v>
      </c>
      <c r="G434" s="9">
        <v>0.37</v>
      </c>
      <c r="H434" s="8">
        <v>136</v>
      </c>
    </row>
    <row r="435" spans="1:8" ht="15">
      <c r="A435" s="7">
        <v>16</v>
      </c>
      <c r="B435" s="8" t="s">
        <v>96</v>
      </c>
      <c r="C435" s="8" t="s">
        <v>386</v>
      </c>
      <c r="D435" s="8">
        <v>90</v>
      </c>
      <c r="E435" s="9">
        <f>D435/H435</f>
        <v>0.6338028169014085</v>
      </c>
      <c r="F435" s="8">
        <v>52</v>
      </c>
      <c r="G435" s="9">
        <f>F435/H435</f>
        <v>0.36619718309859156</v>
      </c>
      <c r="H435" s="8">
        <v>142</v>
      </c>
    </row>
    <row r="436" spans="1:8" ht="15">
      <c r="A436" s="7">
        <v>16</v>
      </c>
      <c r="B436" s="8" t="s">
        <v>96</v>
      </c>
      <c r="C436" s="8" t="s">
        <v>387</v>
      </c>
      <c r="D436" s="8">
        <v>146</v>
      </c>
      <c r="E436" s="9">
        <f>D436/H436</f>
        <v>0.7192118226600985</v>
      </c>
      <c r="F436" s="8">
        <v>57</v>
      </c>
      <c r="G436" s="9">
        <f>F436/H436</f>
        <v>0.28078817733990147</v>
      </c>
      <c r="H436" s="8">
        <v>203</v>
      </c>
    </row>
    <row r="437" spans="1:8" ht="15">
      <c r="A437" s="7">
        <v>16</v>
      </c>
      <c r="B437" s="8" t="s">
        <v>96</v>
      </c>
      <c r="C437" s="8" t="s">
        <v>388</v>
      </c>
      <c r="D437" s="8">
        <v>177</v>
      </c>
      <c r="E437" s="9">
        <f>D437/H437</f>
        <v>0.8894472361809045</v>
      </c>
      <c r="F437" s="8">
        <v>22</v>
      </c>
      <c r="G437" s="9">
        <f>F437/H437</f>
        <v>0.11055276381909548</v>
      </c>
      <c r="H437" s="8">
        <v>199</v>
      </c>
    </row>
    <row r="438" spans="1:8" ht="15">
      <c r="A438" s="7">
        <v>16</v>
      </c>
      <c r="B438" s="8" t="s">
        <v>96</v>
      </c>
      <c r="C438" s="8" t="s">
        <v>389</v>
      </c>
      <c r="D438" s="8">
        <v>135</v>
      </c>
      <c r="E438" s="9">
        <f>D438/H438</f>
        <v>0.7941176470588235</v>
      </c>
      <c r="F438" s="8">
        <v>35</v>
      </c>
      <c r="G438" s="9">
        <f>F438/H438</f>
        <v>0.20588235294117646</v>
      </c>
      <c r="H438" s="8">
        <v>170</v>
      </c>
    </row>
    <row r="439" spans="1:8" ht="15">
      <c r="A439" s="7">
        <v>16</v>
      </c>
      <c r="B439" s="8" t="s">
        <v>98</v>
      </c>
      <c r="C439" s="8" t="s">
        <v>390</v>
      </c>
      <c r="D439" s="8">
        <v>184</v>
      </c>
      <c r="E439" s="9">
        <f>D439/H439</f>
        <v>0.8679245283018868</v>
      </c>
      <c r="F439" s="8">
        <v>28</v>
      </c>
      <c r="G439" s="9">
        <f>F439/H439</f>
        <v>0.1320754716981132</v>
      </c>
      <c r="H439" s="8">
        <v>212</v>
      </c>
    </row>
    <row r="440" spans="1:8" ht="15">
      <c r="A440" s="7">
        <v>16</v>
      </c>
      <c r="B440" s="8"/>
      <c r="C440" s="8" t="s">
        <v>39</v>
      </c>
      <c r="D440" s="8">
        <v>0</v>
      </c>
      <c r="E440" s="9">
        <v>0</v>
      </c>
      <c r="F440" s="8">
        <v>0</v>
      </c>
      <c r="G440" s="9">
        <v>0</v>
      </c>
      <c r="H440" s="8">
        <v>0</v>
      </c>
    </row>
    <row r="441" spans="1:8" s="2" customFormat="1" ht="15">
      <c r="A441" s="10"/>
      <c r="B441" s="11"/>
      <c r="C441" s="11" t="s">
        <v>553</v>
      </c>
      <c r="D441" s="11">
        <f>SUM(D434:D440)</f>
        <v>817</v>
      </c>
      <c r="E441" s="12">
        <f>D441/H441</f>
        <v>0.7693032015065914</v>
      </c>
      <c r="F441" s="11">
        <f>SUM(F434:F440)</f>
        <v>245</v>
      </c>
      <c r="G441" s="12">
        <f>F441/H441</f>
        <v>0.23069679849340866</v>
      </c>
      <c r="H441" s="11">
        <f>SUM(H434:H440)</f>
        <v>1062</v>
      </c>
    </row>
    <row r="442" spans="5:7" ht="15">
      <c r="E442" s="1"/>
      <c r="G442" s="1"/>
    </row>
    <row r="443" spans="1:8" ht="43.5" customHeight="1">
      <c r="A443" s="4" t="s">
        <v>548</v>
      </c>
      <c r="B443" s="4" t="s">
        <v>549</v>
      </c>
      <c r="C443" s="4" t="s">
        <v>1</v>
      </c>
      <c r="D443" s="5" t="s">
        <v>570</v>
      </c>
      <c r="E443" s="4" t="s">
        <v>552</v>
      </c>
      <c r="F443" s="4" t="s">
        <v>0</v>
      </c>
      <c r="G443" s="4" t="s">
        <v>552</v>
      </c>
      <c r="H443" s="6" t="s">
        <v>550</v>
      </c>
    </row>
    <row r="444" spans="1:8" ht="15">
      <c r="A444" s="7">
        <v>17</v>
      </c>
      <c r="B444" s="8" t="s">
        <v>391</v>
      </c>
      <c r="C444" s="8" t="s">
        <v>392</v>
      </c>
      <c r="D444" s="8">
        <v>32</v>
      </c>
      <c r="E444" s="9">
        <f>D444/H444</f>
        <v>0.8888888888888888</v>
      </c>
      <c r="F444" s="8">
        <v>4</v>
      </c>
      <c r="G444" s="9">
        <f>F444/H444</f>
        <v>0.1111111111111111</v>
      </c>
      <c r="H444" s="8">
        <v>36</v>
      </c>
    </row>
    <row r="445" spans="1:8" ht="15">
      <c r="A445" s="7">
        <v>17</v>
      </c>
      <c r="B445" s="8" t="s">
        <v>391</v>
      </c>
      <c r="C445" s="8" t="s">
        <v>393</v>
      </c>
      <c r="D445" s="8">
        <v>33</v>
      </c>
      <c r="E445" s="9">
        <f>D445/H445</f>
        <v>0.9428571428571428</v>
      </c>
      <c r="F445" s="8">
        <v>2</v>
      </c>
      <c r="G445" s="9">
        <f>F445/H445</f>
        <v>0.05714285714285714</v>
      </c>
      <c r="H445" s="8">
        <v>35</v>
      </c>
    </row>
    <row r="446" spans="1:8" ht="15">
      <c r="A446" s="7">
        <v>17</v>
      </c>
      <c r="B446" s="8" t="s">
        <v>391</v>
      </c>
      <c r="C446" s="8" t="s">
        <v>394</v>
      </c>
      <c r="D446" s="8">
        <v>12</v>
      </c>
      <c r="E446" s="9">
        <f>D446/H446</f>
        <v>0.9230769230769231</v>
      </c>
      <c r="F446" s="8">
        <v>1</v>
      </c>
      <c r="G446" s="9">
        <f>F446/H446</f>
        <v>0.07692307692307693</v>
      </c>
      <c r="H446" s="8">
        <v>13</v>
      </c>
    </row>
    <row r="447" spans="1:8" ht="15">
      <c r="A447" s="7">
        <v>17</v>
      </c>
      <c r="B447" s="8" t="s">
        <v>391</v>
      </c>
      <c r="C447" s="8" t="s">
        <v>395</v>
      </c>
      <c r="D447" s="8">
        <v>70</v>
      </c>
      <c r="E447" s="9">
        <f>D447/H447</f>
        <v>0.9210526315789473</v>
      </c>
      <c r="F447" s="8">
        <v>6</v>
      </c>
      <c r="G447" s="9">
        <f>F447/H447</f>
        <v>0.07894736842105263</v>
      </c>
      <c r="H447" s="8">
        <v>76</v>
      </c>
    </row>
    <row r="448" spans="1:8" ht="15">
      <c r="A448" s="7">
        <v>17</v>
      </c>
      <c r="B448" s="8" t="s">
        <v>391</v>
      </c>
      <c r="C448" s="8" t="s">
        <v>396</v>
      </c>
      <c r="D448" s="8">
        <v>11</v>
      </c>
      <c r="E448" s="9">
        <v>1</v>
      </c>
      <c r="F448" s="8">
        <v>0</v>
      </c>
      <c r="G448" s="9">
        <v>0</v>
      </c>
      <c r="H448" s="8">
        <v>11</v>
      </c>
    </row>
    <row r="449" spans="1:8" ht="15">
      <c r="A449" s="7">
        <v>17</v>
      </c>
      <c r="B449" s="8" t="s">
        <v>391</v>
      </c>
      <c r="C449" s="8" t="s">
        <v>397</v>
      </c>
      <c r="D449" s="8">
        <v>25</v>
      </c>
      <c r="E449" s="9">
        <f>D449/H449</f>
        <v>0.8928571428571429</v>
      </c>
      <c r="F449" s="8">
        <v>3</v>
      </c>
      <c r="G449" s="9">
        <f aca="true" t="shared" si="47" ref="G449:G471">F449/H449</f>
        <v>0.10714285714285714</v>
      </c>
      <c r="H449" s="8">
        <v>28</v>
      </c>
    </row>
    <row r="450" spans="1:8" ht="15">
      <c r="A450" s="7">
        <v>17</v>
      </c>
      <c r="B450" s="8" t="s">
        <v>391</v>
      </c>
      <c r="C450" s="8" t="s">
        <v>398</v>
      </c>
      <c r="D450" s="8">
        <v>38</v>
      </c>
      <c r="E450" s="9">
        <f>D450/H450</f>
        <v>0.9743589743589743</v>
      </c>
      <c r="F450" s="8">
        <v>1</v>
      </c>
      <c r="G450" s="9">
        <f t="shared" si="47"/>
        <v>0.02564102564102564</v>
      </c>
      <c r="H450" s="8">
        <v>39</v>
      </c>
    </row>
    <row r="451" spans="1:8" ht="15">
      <c r="A451" s="7">
        <v>17</v>
      </c>
      <c r="B451" s="8" t="s">
        <v>391</v>
      </c>
      <c r="C451" s="8" t="s">
        <v>399</v>
      </c>
      <c r="D451" s="8">
        <v>379</v>
      </c>
      <c r="E451" s="9">
        <f>D451/H451</f>
        <v>0.8403547671840355</v>
      </c>
      <c r="F451" s="8">
        <v>72</v>
      </c>
      <c r="G451" s="9">
        <f t="shared" si="47"/>
        <v>0.15964523281596452</v>
      </c>
      <c r="H451" s="8">
        <v>451</v>
      </c>
    </row>
    <row r="452" spans="1:8" ht="15">
      <c r="A452" s="7">
        <v>17</v>
      </c>
      <c r="B452" s="8" t="s">
        <v>391</v>
      </c>
      <c r="C452" s="8" t="s">
        <v>400</v>
      </c>
      <c r="D452" s="8">
        <v>17</v>
      </c>
      <c r="E452" s="9">
        <v>1</v>
      </c>
      <c r="F452" s="8">
        <v>0</v>
      </c>
      <c r="G452" s="9">
        <f t="shared" si="47"/>
        <v>0</v>
      </c>
      <c r="H452" s="8">
        <v>17</v>
      </c>
    </row>
    <row r="453" spans="1:8" ht="15">
      <c r="A453" s="7">
        <v>17</v>
      </c>
      <c r="B453" s="8" t="s">
        <v>391</v>
      </c>
      <c r="C453" s="8" t="s">
        <v>401</v>
      </c>
      <c r="D453" s="8">
        <v>56</v>
      </c>
      <c r="E453" s="9">
        <f>D453/H453</f>
        <v>0.9333333333333333</v>
      </c>
      <c r="F453" s="8">
        <v>4</v>
      </c>
      <c r="G453" s="9">
        <f t="shared" si="47"/>
        <v>0.06666666666666667</v>
      </c>
      <c r="H453" s="8">
        <v>60</v>
      </c>
    </row>
    <row r="454" spans="1:8" ht="15">
      <c r="A454" s="7">
        <v>17</v>
      </c>
      <c r="B454" s="8" t="s">
        <v>391</v>
      </c>
      <c r="C454" s="8" t="s">
        <v>402</v>
      </c>
      <c r="D454" s="8">
        <v>153</v>
      </c>
      <c r="E454" s="9">
        <f>D454/H454</f>
        <v>0.8595505617977528</v>
      </c>
      <c r="F454" s="8">
        <v>25</v>
      </c>
      <c r="G454" s="9">
        <f t="shared" si="47"/>
        <v>0.1404494382022472</v>
      </c>
      <c r="H454" s="8">
        <v>178</v>
      </c>
    </row>
    <row r="455" spans="1:8" ht="15">
      <c r="A455" s="7">
        <v>17</v>
      </c>
      <c r="B455" s="8" t="s">
        <v>391</v>
      </c>
      <c r="C455" s="8" t="s">
        <v>403</v>
      </c>
      <c r="D455" s="8">
        <v>72</v>
      </c>
      <c r="E455" s="9">
        <f>D455/H455</f>
        <v>0.9230769230769231</v>
      </c>
      <c r="F455" s="8">
        <v>6</v>
      </c>
      <c r="G455" s="9">
        <f t="shared" si="47"/>
        <v>0.07692307692307693</v>
      </c>
      <c r="H455" s="8">
        <v>78</v>
      </c>
    </row>
    <row r="456" spans="1:8" ht="15">
      <c r="A456" s="7">
        <v>17</v>
      </c>
      <c r="B456" s="8" t="s">
        <v>391</v>
      </c>
      <c r="C456" s="8" t="s">
        <v>404</v>
      </c>
      <c r="D456" s="8">
        <v>106</v>
      </c>
      <c r="E456" s="9">
        <f>D456/H456</f>
        <v>0.905982905982906</v>
      </c>
      <c r="F456" s="8">
        <v>11</v>
      </c>
      <c r="G456" s="9">
        <f t="shared" si="47"/>
        <v>0.09401709401709402</v>
      </c>
      <c r="H456" s="8">
        <v>117</v>
      </c>
    </row>
    <row r="457" spans="1:8" ht="15">
      <c r="A457" s="7">
        <v>17</v>
      </c>
      <c r="B457" s="8" t="s">
        <v>391</v>
      </c>
      <c r="C457" s="8" t="s">
        <v>405</v>
      </c>
      <c r="D457" s="8">
        <v>59</v>
      </c>
      <c r="E457" s="9">
        <f>D457/H457</f>
        <v>0.9365079365079365</v>
      </c>
      <c r="F457" s="8">
        <v>4</v>
      </c>
      <c r="G457" s="9">
        <f t="shared" si="47"/>
        <v>0.06349206349206349</v>
      </c>
      <c r="H457" s="8">
        <v>63</v>
      </c>
    </row>
    <row r="458" spans="1:11" ht="15">
      <c r="A458" s="7">
        <v>17</v>
      </c>
      <c r="B458" s="8" t="s">
        <v>391</v>
      </c>
      <c r="C458" s="8" t="s">
        <v>406</v>
      </c>
      <c r="D458" s="8">
        <v>3</v>
      </c>
      <c r="E458" s="9">
        <v>1</v>
      </c>
      <c r="F458" s="8">
        <v>0</v>
      </c>
      <c r="G458" s="9">
        <f t="shared" si="47"/>
        <v>0</v>
      </c>
      <c r="H458" s="8">
        <v>3</v>
      </c>
      <c r="I458" s="1"/>
      <c r="K458" s="1"/>
    </row>
    <row r="459" spans="1:8" ht="15">
      <c r="A459" s="7">
        <v>17</v>
      </c>
      <c r="B459" s="8" t="s">
        <v>391</v>
      </c>
      <c r="C459" s="8" t="s">
        <v>407</v>
      </c>
      <c r="D459" s="8">
        <v>52</v>
      </c>
      <c r="E459" s="9">
        <f>D459/H459</f>
        <v>0.8813559322033898</v>
      </c>
      <c r="F459" s="8">
        <v>7</v>
      </c>
      <c r="G459" s="9">
        <f t="shared" si="47"/>
        <v>0.11864406779661017</v>
      </c>
      <c r="H459" s="8">
        <v>59</v>
      </c>
    </row>
    <row r="460" spans="1:8" ht="15">
      <c r="A460" s="7">
        <v>17</v>
      </c>
      <c r="B460" s="8" t="s">
        <v>391</v>
      </c>
      <c r="C460" s="8" t="s">
        <v>408</v>
      </c>
      <c r="D460" s="8">
        <v>118</v>
      </c>
      <c r="E460" s="9">
        <f>D460/H460</f>
        <v>0.855072463768116</v>
      </c>
      <c r="F460" s="8">
        <v>20</v>
      </c>
      <c r="G460" s="9">
        <f t="shared" si="47"/>
        <v>0.14492753623188406</v>
      </c>
      <c r="H460" s="8">
        <v>138</v>
      </c>
    </row>
    <row r="461" spans="1:8" ht="15">
      <c r="A461" s="7">
        <v>17</v>
      </c>
      <c r="B461" s="8" t="s">
        <v>391</v>
      </c>
      <c r="C461" s="8" t="s">
        <v>409</v>
      </c>
      <c r="D461" s="8">
        <v>20</v>
      </c>
      <c r="E461" s="9">
        <f>D461/H461</f>
        <v>0.9523809523809523</v>
      </c>
      <c r="F461" s="8">
        <v>1</v>
      </c>
      <c r="G461" s="9">
        <f t="shared" si="47"/>
        <v>0.047619047619047616</v>
      </c>
      <c r="H461" s="8">
        <v>21</v>
      </c>
    </row>
    <row r="462" spans="1:8" ht="15">
      <c r="A462" s="7">
        <v>17</v>
      </c>
      <c r="B462" s="8" t="s">
        <v>391</v>
      </c>
      <c r="C462" s="8" t="s">
        <v>410</v>
      </c>
      <c r="D462" s="8">
        <v>13</v>
      </c>
      <c r="E462" s="9">
        <v>1</v>
      </c>
      <c r="F462" s="8">
        <v>0</v>
      </c>
      <c r="G462" s="9">
        <f t="shared" si="47"/>
        <v>0</v>
      </c>
      <c r="H462" s="8">
        <v>13</v>
      </c>
    </row>
    <row r="463" spans="1:8" ht="15">
      <c r="A463" s="7">
        <v>17</v>
      </c>
      <c r="B463" s="8" t="s">
        <v>391</v>
      </c>
      <c r="C463" s="8" t="s">
        <v>411</v>
      </c>
      <c r="D463" s="8">
        <v>92</v>
      </c>
      <c r="E463" s="9">
        <f>D463/H463</f>
        <v>0.8761904761904762</v>
      </c>
      <c r="F463" s="8">
        <v>13</v>
      </c>
      <c r="G463" s="9">
        <f t="shared" si="47"/>
        <v>0.12380952380952381</v>
      </c>
      <c r="H463" s="8">
        <v>105</v>
      </c>
    </row>
    <row r="464" spans="1:8" ht="15">
      <c r="A464" s="7">
        <v>17</v>
      </c>
      <c r="B464" s="8" t="s">
        <v>391</v>
      </c>
      <c r="C464" s="8" t="s">
        <v>412</v>
      </c>
      <c r="D464" s="8">
        <v>33</v>
      </c>
      <c r="E464" s="9">
        <f>D464/H464</f>
        <v>0.9166666666666666</v>
      </c>
      <c r="F464" s="8">
        <v>3</v>
      </c>
      <c r="G464" s="9">
        <f t="shared" si="47"/>
        <v>0.08333333333333333</v>
      </c>
      <c r="H464" s="8">
        <v>36</v>
      </c>
    </row>
    <row r="465" spans="1:8" ht="15">
      <c r="A465" s="7">
        <v>17</v>
      </c>
      <c r="B465" s="8" t="s">
        <v>391</v>
      </c>
      <c r="C465" s="8" t="s">
        <v>413</v>
      </c>
      <c r="D465" s="8">
        <v>42</v>
      </c>
      <c r="E465" s="9">
        <f>D465/H465</f>
        <v>0.8571428571428571</v>
      </c>
      <c r="F465" s="8">
        <v>7</v>
      </c>
      <c r="G465" s="9">
        <f t="shared" si="47"/>
        <v>0.14285714285714285</v>
      </c>
      <c r="H465" s="8">
        <v>49</v>
      </c>
    </row>
    <row r="466" spans="1:8" ht="15">
      <c r="A466" s="7">
        <v>17</v>
      </c>
      <c r="B466" s="8" t="s">
        <v>391</v>
      </c>
      <c r="C466" s="8" t="s">
        <v>414</v>
      </c>
      <c r="D466" s="8">
        <v>290</v>
      </c>
      <c r="E466" s="9">
        <f>D466/H466</f>
        <v>0.8978328173374613</v>
      </c>
      <c r="F466" s="8">
        <v>33</v>
      </c>
      <c r="G466" s="9">
        <f t="shared" si="47"/>
        <v>0.1021671826625387</v>
      </c>
      <c r="H466" s="8">
        <v>323</v>
      </c>
    </row>
    <row r="467" spans="1:15" ht="15">
      <c r="A467" s="7">
        <v>17</v>
      </c>
      <c r="B467" s="8" t="s">
        <v>391</v>
      </c>
      <c r="C467" s="8" t="s">
        <v>415</v>
      </c>
      <c r="D467" s="8">
        <v>2</v>
      </c>
      <c r="E467" s="9">
        <v>1</v>
      </c>
      <c r="F467" s="8">
        <v>0</v>
      </c>
      <c r="G467" s="9">
        <f t="shared" si="47"/>
        <v>0</v>
      </c>
      <c r="H467" s="8">
        <v>2</v>
      </c>
      <c r="I467" s="1"/>
      <c r="K467" s="1"/>
      <c r="M467" s="1"/>
      <c r="O467" s="1"/>
    </row>
    <row r="468" spans="1:8" ht="15">
      <c r="A468" s="7">
        <v>17</v>
      </c>
      <c r="B468" s="8" t="s">
        <v>96</v>
      </c>
      <c r="C468" s="8" t="s">
        <v>416</v>
      </c>
      <c r="D468" s="8">
        <v>136</v>
      </c>
      <c r="E468" s="9">
        <f>D468/H468</f>
        <v>0.7727272727272727</v>
      </c>
      <c r="F468" s="8">
        <v>40</v>
      </c>
      <c r="G468" s="9">
        <f t="shared" si="47"/>
        <v>0.22727272727272727</v>
      </c>
      <c r="H468" s="8">
        <v>176</v>
      </c>
    </row>
    <row r="469" spans="1:8" ht="15">
      <c r="A469" s="7">
        <v>17</v>
      </c>
      <c r="B469" s="8" t="s">
        <v>96</v>
      </c>
      <c r="C469" s="8" t="s">
        <v>417</v>
      </c>
      <c r="D469" s="8">
        <v>76</v>
      </c>
      <c r="E469" s="9">
        <f>D469/H469</f>
        <v>0.8444444444444444</v>
      </c>
      <c r="F469" s="8">
        <v>14</v>
      </c>
      <c r="G469" s="9">
        <f t="shared" si="47"/>
        <v>0.15555555555555556</v>
      </c>
      <c r="H469" s="8">
        <v>90</v>
      </c>
    </row>
    <row r="470" spans="1:8" ht="15">
      <c r="A470" s="7">
        <v>17</v>
      </c>
      <c r="B470" s="8" t="s">
        <v>96</v>
      </c>
      <c r="C470" s="8" t="s">
        <v>418</v>
      </c>
      <c r="D470" s="8">
        <v>98</v>
      </c>
      <c r="E470" s="9">
        <f>D470/H470</f>
        <v>0.8235294117647058</v>
      </c>
      <c r="F470" s="8">
        <v>21</v>
      </c>
      <c r="G470" s="9">
        <f t="shared" si="47"/>
        <v>0.17647058823529413</v>
      </c>
      <c r="H470" s="8">
        <v>119</v>
      </c>
    </row>
    <row r="471" spans="1:8" ht="15">
      <c r="A471" s="7">
        <v>17</v>
      </c>
      <c r="B471" s="8" t="s">
        <v>96</v>
      </c>
      <c r="C471" s="8" t="s">
        <v>419</v>
      </c>
      <c r="D471" s="8">
        <v>22</v>
      </c>
      <c r="E471" s="9">
        <f>D471/H471</f>
        <v>0.9565217391304348</v>
      </c>
      <c r="F471" s="8">
        <v>1</v>
      </c>
      <c r="G471" s="9">
        <f t="shared" si="47"/>
        <v>0.043478260869565216</v>
      </c>
      <c r="H471" s="8">
        <v>23</v>
      </c>
    </row>
    <row r="472" spans="1:8" ht="15">
      <c r="A472" s="7">
        <v>17</v>
      </c>
      <c r="B472" s="8"/>
      <c r="C472" s="8" t="s">
        <v>39</v>
      </c>
      <c r="D472" s="8">
        <v>0</v>
      </c>
      <c r="E472" s="9">
        <v>0</v>
      </c>
      <c r="F472" s="8">
        <v>0</v>
      </c>
      <c r="G472" s="9">
        <v>0</v>
      </c>
      <c r="H472" s="8">
        <v>0</v>
      </c>
    </row>
    <row r="473" spans="1:8" s="2" customFormat="1" ht="15">
      <c r="A473" s="10"/>
      <c r="B473" s="11"/>
      <c r="C473" s="11" t="s">
        <v>553</v>
      </c>
      <c r="D473" s="11">
        <f>SUM(D444:D472)</f>
        <v>2060</v>
      </c>
      <c r="E473" s="12">
        <f>D473/H473</f>
        <v>0.8732513777024162</v>
      </c>
      <c r="F473" s="11">
        <f>SUM(F444:F472)</f>
        <v>299</v>
      </c>
      <c r="G473" s="12">
        <f>F473/H473</f>
        <v>0.1267486222975837</v>
      </c>
      <c r="H473" s="11">
        <f>SUM(H444:H472)</f>
        <v>2359</v>
      </c>
    </row>
    <row r="474" spans="5:7" ht="15">
      <c r="E474" s="1"/>
      <c r="G474" s="1"/>
    </row>
    <row r="475" spans="1:8" ht="43.5" customHeight="1">
      <c r="A475" s="4" t="s">
        <v>548</v>
      </c>
      <c r="B475" s="4" t="s">
        <v>549</v>
      </c>
      <c r="C475" s="4" t="s">
        <v>1</v>
      </c>
      <c r="D475" s="5" t="s">
        <v>571</v>
      </c>
      <c r="E475" s="4" t="s">
        <v>552</v>
      </c>
      <c r="F475" s="4" t="s">
        <v>0</v>
      </c>
      <c r="G475" s="4" t="s">
        <v>552</v>
      </c>
      <c r="H475" s="6" t="s">
        <v>550</v>
      </c>
    </row>
    <row r="476" spans="1:8" ht="15">
      <c r="A476" s="7">
        <v>18</v>
      </c>
      <c r="B476" s="8" t="s">
        <v>420</v>
      </c>
      <c r="C476" s="8" t="s">
        <v>421</v>
      </c>
      <c r="D476" s="8">
        <v>149</v>
      </c>
      <c r="E476" s="9">
        <f>D476/H476</f>
        <v>0.9030303030303031</v>
      </c>
      <c r="F476" s="8">
        <v>16</v>
      </c>
      <c r="G476" s="9">
        <f>F476/H476</f>
        <v>0.09696969696969697</v>
      </c>
      <c r="H476" s="8">
        <v>165</v>
      </c>
    </row>
    <row r="477" spans="1:8" ht="15">
      <c r="A477" s="7">
        <v>18</v>
      </c>
      <c r="B477" s="8" t="s">
        <v>420</v>
      </c>
      <c r="C477" s="8" t="s">
        <v>422</v>
      </c>
      <c r="D477" s="8">
        <v>111</v>
      </c>
      <c r="E477" s="9">
        <f aca="true" t="shared" si="48" ref="E477:E507">D477/H477</f>
        <v>0.8951612903225806</v>
      </c>
      <c r="F477" s="8">
        <v>13</v>
      </c>
      <c r="G477" s="9">
        <f>F477/H477</f>
        <v>0.10483870967741936</v>
      </c>
      <c r="H477" s="8">
        <v>124</v>
      </c>
    </row>
    <row r="478" spans="1:8" ht="30">
      <c r="A478" s="7">
        <v>18</v>
      </c>
      <c r="B478" s="8" t="s">
        <v>423</v>
      </c>
      <c r="C478" s="13" t="s">
        <v>424</v>
      </c>
      <c r="D478" s="8">
        <v>0</v>
      </c>
      <c r="E478" s="9">
        <v>0</v>
      </c>
      <c r="F478" s="8">
        <v>0</v>
      </c>
      <c r="G478" s="9">
        <v>0</v>
      </c>
      <c r="H478" s="8">
        <v>0</v>
      </c>
    </row>
    <row r="479" spans="1:8" ht="15">
      <c r="A479" s="7">
        <v>18</v>
      </c>
      <c r="B479" s="8" t="s">
        <v>423</v>
      </c>
      <c r="C479" s="8" t="s">
        <v>425</v>
      </c>
      <c r="D479" s="8">
        <v>21</v>
      </c>
      <c r="E479" s="9">
        <f t="shared" si="48"/>
        <v>0.84</v>
      </c>
      <c r="F479" s="8">
        <v>4</v>
      </c>
      <c r="G479" s="9">
        <f aca="true" t="shared" si="49" ref="G479:G507">F479/H479</f>
        <v>0.16</v>
      </c>
      <c r="H479" s="8">
        <v>25</v>
      </c>
    </row>
    <row r="480" spans="1:8" ht="15">
      <c r="A480" s="7">
        <v>18</v>
      </c>
      <c r="B480" s="8" t="s">
        <v>423</v>
      </c>
      <c r="C480" s="8" t="s">
        <v>426</v>
      </c>
      <c r="D480" s="8">
        <v>57</v>
      </c>
      <c r="E480" s="9">
        <f t="shared" si="48"/>
        <v>0.6951219512195121</v>
      </c>
      <c r="F480" s="8">
        <v>25</v>
      </c>
      <c r="G480" s="9">
        <f t="shared" si="49"/>
        <v>0.3048780487804878</v>
      </c>
      <c r="H480" s="8">
        <v>82</v>
      </c>
    </row>
    <row r="481" spans="1:8" ht="15">
      <c r="A481" s="7">
        <v>18</v>
      </c>
      <c r="B481" s="8" t="s">
        <v>423</v>
      </c>
      <c r="C481" s="8" t="s">
        <v>427</v>
      </c>
      <c r="D481" s="8">
        <v>143</v>
      </c>
      <c r="E481" s="9">
        <f t="shared" si="48"/>
        <v>0.7295918367346939</v>
      </c>
      <c r="F481" s="8">
        <v>53</v>
      </c>
      <c r="G481" s="9">
        <f t="shared" si="49"/>
        <v>0.27040816326530615</v>
      </c>
      <c r="H481" s="8">
        <v>196</v>
      </c>
    </row>
    <row r="482" spans="1:8" ht="15">
      <c r="A482" s="7">
        <v>18</v>
      </c>
      <c r="B482" s="8" t="s">
        <v>423</v>
      </c>
      <c r="C482" s="8" t="s">
        <v>428</v>
      </c>
      <c r="D482" s="8">
        <v>98</v>
      </c>
      <c r="E482" s="9">
        <f t="shared" si="48"/>
        <v>0.6805555555555556</v>
      </c>
      <c r="F482" s="8">
        <v>46</v>
      </c>
      <c r="G482" s="9">
        <f t="shared" si="49"/>
        <v>0.3194444444444444</v>
      </c>
      <c r="H482" s="8">
        <v>144</v>
      </c>
    </row>
    <row r="483" spans="1:8" ht="15">
      <c r="A483" s="7">
        <v>18</v>
      </c>
      <c r="B483" s="8" t="s">
        <v>423</v>
      </c>
      <c r="C483" s="8" t="s">
        <v>429</v>
      </c>
      <c r="D483" s="8">
        <v>11</v>
      </c>
      <c r="E483" s="9">
        <f t="shared" si="48"/>
        <v>0.8461538461538461</v>
      </c>
      <c r="F483" s="8">
        <v>2</v>
      </c>
      <c r="G483" s="9">
        <f t="shared" si="49"/>
        <v>0.15384615384615385</v>
      </c>
      <c r="H483" s="8">
        <v>13</v>
      </c>
    </row>
    <row r="484" spans="1:8" ht="15">
      <c r="A484" s="7">
        <v>18</v>
      </c>
      <c r="B484" s="8" t="s">
        <v>423</v>
      </c>
      <c r="C484" s="8" t="s">
        <v>430</v>
      </c>
      <c r="D484" s="8">
        <v>73</v>
      </c>
      <c r="E484" s="9">
        <f t="shared" si="48"/>
        <v>0.776595744680851</v>
      </c>
      <c r="F484" s="8">
        <v>21</v>
      </c>
      <c r="G484" s="9">
        <f t="shared" si="49"/>
        <v>0.22340425531914893</v>
      </c>
      <c r="H484" s="8">
        <v>94</v>
      </c>
    </row>
    <row r="485" spans="1:8" ht="15">
      <c r="A485" s="7">
        <v>18</v>
      </c>
      <c r="B485" s="8" t="s">
        <v>423</v>
      </c>
      <c r="C485" s="8" t="s">
        <v>431</v>
      </c>
      <c r="D485" s="8">
        <v>109</v>
      </c>
      <c r="E485" s="9">
        <f t="shared" si="48"/>
        <v>0.7315436241610739</v>
      </c>
      <c r="F485" s="8">
        <v>40</v>
      </c>
      <c r="G485" s="9">
        <f t="shared" si="49"/>
        <v>0.2684563758389262</v>
      </c>
      <c r="H485" s="8">
        <v>149</v>
      </c>
    </row>
    <row r="486" spans="1:8" ht="15">
      <c r="A486" s="7">
        <v>18</v>
      </c>
      <c r="B486" s="8" t="s">
        <v>423</v>
      </c>
      <c r="C486" s="8" t="s">
        <v>432</v>
      </c>
      <c r="D486" s="8">
        <v>7</v>
      </c>
      <c r="E486" s="9">
        <f t="shared" si="48"/>
        <v>0.6363636363636364</v>
      </c>
      <c r="F486" s="8">
        <v>4</v>
      </c>
      <c r="G486" s="9">
        <f t="shared" si="49"/>
        <v>0.36363636363636365</v>
      </c>
      <c r="H486" s="8">
        <v>11</v>
      </c>
    </row>
    <row r="487" spans="1:8" ht="15">
      <c r="A487" s="7">
        <v>18</v>
      </c>
      <c r="B487" s="8" t="s">
        <v>423</v>
      </c>
      <c r="C487" s="8" t="s">
        <v>433</v>
      </c>
      <c r="D487" s="8">
        <v>29</v>
      </c>
      <c r="E487" s="9">
        <f t="shared" si="48"/>
        <v>0.8055555555555556</v>
      </c>
      <c r="F487" s="8">
        <v>7</v>
      </c>
      <c r="G487" s="9">
        <f t="shared" si="49"/>
        <v>0.19444444444444445</v>
      </c>
      <c r="H487" s="8">
        <v>36</v>
      </c>
    </row>
    <row r="488" spans="1:8" ht="15">
      <c r="A488" s="7">
        <v>18</v>
      </c>
      <c r="B488" s="8" t="s">
        <v>423</v>
      </c>
      <c r="C488" s="8" t="s">
        <v>434</v>
      </c>
      <c r="D488" s="8">
        <v>27</v>
      </c>
      <c r="E488" s="9">
        <f t="shared" si="48"/>
        <v>0.7714285714285715</v>
      </c>
      <c r="F488" s="8">
        <v>8</v>
      </c>
      <c r="G488" s="9">
        <f t="shared" si="49"/>
        <v>0.22857142857142856</v>
      </c>
      <c r="H488" s="8">
        <v>35</v>
      </c>
    </row>
    <row r="489" spans="1:8" ht="15">
      <c r="A489" s="7">
        <v>18</v>
      </c>
      <c r="B489" s="8" t="s">
        <v>423</v>
      </c>
      <c r="C489" s="8" t="s">
        <v>435</v>
      </c>
      <c r="D489" s="8">
        <v>41</v>
      </c>
      <c r="E489" s="9">
        <f t="shared" si="48"/>
        <v>0.7735849056603774</v>
      </c>
      <c r="F489" s="8">
        <v>12</v>
      </c>
      <c r="G489" s="9">
        <f t="shared" si="49"/>
        <v>0.22641509433962265</v>
      </c>
      <c r="H489" s="8">
        <v>53</v>
      </c>
    </row>
    <row r="490" spans="1:8" ht="15">
      <c r="A490" s="7">
        <v>18</v>
      </c>
      <c r="B490" s="8" t="s">
        <v>423</v>
      </c>
      <c r="C490" s="8" t="s">
        <v>436</v>
      </c>
      <c r="D490" s="8">
        <v>41</v>
      </c>
      <c r="E490" s="9">
        <f t="shared" si="48"/>
        <v>0.7068965517241379</v>
      </c>
      <c r="F490" s="8">
        <v>17</v>
      </c>
      <c r="G490" s="9">
        <f t="shared" si="49"/>
        <v>0.29310344827586204</v>
      </c>
      <c r="H490" s="8">
        <v>58</v>
      </c>
    </row>
    <row r="491" spans="1:8" ht="15">
      <c r="A491" s="7">
        <v>18</v>
      </c>
      <c r="B491" s="8" t="s">
        <v>423</v>
      </c>
      <c r="C491" s="8" t="s">
        <v>437</v>
      </c>
      <c r="D491" s="8">
        <v>3</v>
      </c>
      <c r="E491" s="9">
        <f t="shared" si="48"/>
        <v>0.75</v>
      </c>
      <c r="F491" s="8">
        <v>1</v>
      </c>
      <c r="G491" s="9">
        <f t="shared" si="49"/>
        <v>0.25</v>
      </c>
      <c r="H491" s="8">
        <v>4</v>
      </c>
    </row>
    <row r="492" spans="1:8" ht="15">
      <c r="A492" s="7">
        <v>18</v>
      </c>
      <c r="B492" s="8" t="s">
        <v>423</v>
      </c>
      <c r="C492" s="8" t="s">
        <v>438</v>
      </c>
      <c r="D492" s="8">
        <v>57</v>
      </c>
      <c r="E492" s="9">
        <f t="shared" si="48"/>
        <v>0.7125</v>
      </c>
      <c r="F492" s="8">
        <v>23</v>
      </c>
      <c r="G492" s="9">
        <f t="shared" si="49"/>
        <v>0.2875</v>
      </c>
      <c r="H492" s="8">
        <v>80</v>
      </c>
    </row>
    <row r="493" spans="1:8" ht="15">
      <c r="A493" s="7">
        <v>18</v>
      </c>
      <c r="B493" s="8" t="s">
        <v>423</v>
      </c>
      <c r="C493" s="8" t="s">
        <v>439</v>
      </c>
      <c r="D493" s="8">
        <v>3</v>
      </c>
      <c r="E493" s="9">
        <f t="shared" si="48"/>
        <v>0.75</v>
      </c>
      <c r="F493" s="8">
        <v>1</v>
      </c>
      <c r="G493" s="9">
        <f t="shared" si="49"/>
        <v>0.25</v>
      </c>
      <c r="H493" s="8">
        <v>4</v>
      </c>
    </row>
    <row r="494" spans="1:8" ht="15">
      <c r="A494" s="7">
        <v>18</v>
      </c>
      <c r="B494" s="8" t="s">
        <v>423</v>
      </c>
      <c r="C494" s="8" t="s">
        <v>440</v>
      </c>
      <c r="D494" s="8">
        <v>81</v>
      </c>
      <c r="E494" s="9">
        <f t="shared" si="48"/>
        <v>0.7297297297297297</v>
      </c>
      <c r="F494" s="8">
        <v>30</v>
      </c>
      <c r="G494" s="9">
        <f t="shared" si="49"/>
        <v>0.2702702702702703</v>
      </c>
      <c r="H494" s="8">
        <v>111</v>
      </c>
    </row>
    <row r="495" spans="1:8" ht="15">
      <c r="A495" s="7">
        <v>18</v>
      </c>
      <c r="B495" s="8" t="s">
        <v>423</v>
      </c>
      <c r="C495" s="8" t="s">
        <v>441</v>
      </c>
      <c r="D495" s="8">
        <v>1</v>
      </c>
      <c r="E495" s="9">
        <f t="shared" si="48"/>
        <v>0.3333333333333333</v>
      </c>
      <c r="F495" s="8">
        <v>2</v>
      </c>
      <c r="G495" s="9">
        <f t="shared" si="49"/>
        <v>0.6666666666666666</v>
      </c>
      <c r="H495" s="8">
        <v>3</v>
      </c>
    </row>
    <row r="496" spans="1:8" ht="15">
      <c r="A496" s="7">
        <v>18</v>
      </c>
      <c r="B496" s="8" t="s">
        <v>423</v>
      </c>
      <c r="C496" s="8" t="s">
        <v>442</v>
      </c>
      <c r="D496" s="8">
        <v>38</v>
      </c>
      <c r="E496" s="9">
        <f t="shared" si="48"/>
        <v>0.7169811320754716</v>
      </c>
      <c r="F496" s="8">
        <v>15</v>
      </c>
      <c r="G496" s="9">
        <f t="shared" si="49"/>
        <v>0.2830188679245283</v>
      </c>
      <c r="H496" s="8">
        <v>53</v>
      </c>
    </row>
    <row r="497" spans="1:8" ht="15">
      <c r="A497" s="7">
        <v>18</v>
      </c>
      <c r="B497" s="8" t="s">
        <v>423</v>
      </c>
      <c r="C497" s="8" t="s">
        <v>443</v>
      </c>
      <c r="D497" s="8">
        <v>72</v>
      </c>
      <c r="E497" s="9">
        <f t="shared" si="48"/>
        <v>0.7912087912087912</v>
      </c>
      <c r="F497" s="8">
        <v>19</v>
      </c>
      <c r="G497" s="9">
        <f t="shared" si="49"/>
        <v>0.2087912087912088</v>
      </c>
      <c r="H497" s="8">
        <v>91</v>
      </c>
    </row>
    <row r="498" spans="1:8" ht="15">
      <c r="A498" s="7">
        <v>18</v>
      </c>
      <c r="B498" s="8" t="s">
        <v>423</v>
      </c>
      <c r="C498" s="8" t="s">
        <v>444</v>
      </c>
      <c r="D498" s="8">
        <v>13</v>
      </c>
      <c r="E498" s="9">
        <f t="shared" si="48"/>
        <v>0.65</v>
      </c>
      <c r="F498" s="8">
        <v>7</v>
      </c>
      <c r="G498" s="9">
        <f t="shared" si="49"/>
        <v>0.35</v>
      </c>
      <c r="H498" s="8">
        <v>20</v>
      </c>
    </row>
    <row r="499" spans="1:8" ht="15">
      <c r="A499" s="7">
        <v>18</v>
      </c>
      <c r="B499" s="8" t="s">
        <v>423</v>
      </c>
      <c r="C499" s="8" t="s">
        <v>445</v>
      </c>
      <c r="D499" s="8">
        <v>234</v>
      </c>
      <c r="E499" s="9">
        <f t="shared" si="48"/>
        <v>0.7672131147540984</v>
      </c>
      <c r="F499" s="8">
        <v>71</v>
      </c>
      <c r="G499" s="9">
        <f t="shared" si="49"/>
        <v>0.23278688524590163</v>
      </c>
      <c r="H499" s="8">
        <v>305</v>
      </c>
    </row>
    <row r="500" spans="1:8" ht="15">
      <c r="A500" s="7">
        <v>18</v>
      </c>
      <c r="B500" s="8" t="s">
        <v>423</v>
      </c>
      <c r="C500" s="8" t="s">
        <v>446</v>
      </c>
      <c r="D500" s="8">
        <v>13</v>
      </c>
      <c r="E500" s="9">
        <f t="shared" si="48"/>
        <v>0.7647058823529411</v>
      </c>
      <c r="F500" s="8">
        <v>4</v>
      </c>
      <c r="G500" s="9">
        <f t="shared" si="49"/>
        <v>0.23529411764705882</v>
      </c>
      <c r="H500" s="8">
        <v>17</v>
      </c>
    </row>
    <row r="501" spans="1:8" ht="15">
      <c r="A501" s="7">
        <v>18</v>
      </c>
      <c r="B501" s="8" t="s">
        <v>423</v>
      </c>
      <c r="C501" s="8" t="s">
        <v>447</v>
      </c>
      <c r="D501" s="8">
        <v>23</v>
      </c>
      <c r="E501" s="9">
        <f t="shared" si="48"/>
        <v>0.7931034482758621</v>
      </c>
      <c r="F501" s="8">
        <v>6</v>
      </c>
      <c r="G501" s="9">
        <f t="shared" si="49"/>
        <v>0.20689655172413793</v>
      </c>
      <c r="H501" s="8">
        <v>29</v>
      </c>
    </row>
    <row r="502" spans="1:8" ht="15">
      <c r="A502" s="7">
        <v>18</v>
      </c>
      <c r="B502" s="8" t="s">
        <v>423</v>
      </c>
      <c r="C502" s="8" t="s">
        <v>448</v>
      </c>
      <c r="D502" s="8">
        <v>33</v>
      </c>
      <c r="E502" s="9">
        <f t="shared" si="48"/>
        <v>0.6346153846153846</v>
      </c>
      <c r="F502" s="8">
        <v>19</v>
      </c>
      <c r="G502" s="9">
        <f t="shared" si="49"/>
        <v>0.36538461538461536</v>
      </c>
      <c r="H502" s="8">
        <v>52</v>
      </c>
    </row>
    <row r="503" spans="1:8" ht="15">
      <c r="A503" s="7">
        <v>18</v>
      </c>
      <c r="B503" s="8" t="s">
        <v>423</v>
      </c>
      <c r="C503" s="8" t="s">
        <v>449</v>
      </c>
      <c r="D503" s="8">
        <v>14</v>
      </c>
      <c r="E503" s="9">
        <f t="shared" si="48"/>
        <v>0.7</v>
      </c>
      <c r="F503" s="8">
        <v>6</v>
      </c>
      <c r="G503" s="9">
        <f t="shared" si="49"/>
        <v>0.3</v>
      </c>
      <c r="H503" s="8">
        <v>20</v>
      </c>
    </row>
    <row r="504" spans="1:8" ht="15">
      <c r="A504" s="7">
        <v>18</v>
      </c>
      <c r="B504" s="8" t="s">
        <v>423</v>
      </c>
      <c r="C504" s="8" t="s">
        <v>450</v>
      </c>
      <c r="D504" s="8">
        <v>9</v>
      </c>
      <c r="E504" s="9">
        <f t="shared" si="48"/>
        <v>0.75</v>
      </c>
      <c r="F504" s="8">
        <v>3</v>
      </c>
      <c r="G504" s="9">
        <f t="shared" si="49"/>
        <v>0.25</v>
      </c>
      <c r="H504" s="8">
        <v>12</v>
      </c>
    </row>
    <row r="505" spans="1:8" ht="15">
      <c r="A505" s="7">
        <v>18</v>
      </c>
      <c r="B505" s="8" t="s">
        <v>423</v>
      </c>
      <c r="C505" s="8" t="s">
        <v>451</v>
      </c>
      <c r="D505" s="8">
        <v>50</v>
      </c>
      <c r="E505" s="9">
        <f t="shared" si="48"/>
        <v>0.704225352112676</v>
      </c>
      <c r="F505" s="8">
        <v>21</v>
      </c>
      <c r="G505" s="9">
        <f t="shared" si="49"/>
        <v>0.29577464788732394</v>
      </c>
      <c r="H505" s="8">
        <v>71</v>
      </c>
    </row>
    <row r="506" spans="1:8" ht="15">
      <c r="A506" s="7">
        <v>18</v>
      </c>
      <c r="B506" s="8" t="s">
        <v>423</v>
      </c>
      <c r="C506" s="8" t="s">
        <v>452</v>
      </c>
      <c r="D506" s="8">
        <v>44</v>
      </c>
      <c r="E506" s="9">
        <f t="shared" si="48"/>
        <v>0.6984126984126984</v>
      </c>
      <c r="F506" s="8">
        <v>19</v>
      </c>
      <c r="G506" s="9">
        <f t="shared" si="49"/>
        <v>0.30158730158730157</v>
      </c>
      <c r="H506" s="8">
        <v>63</v>
      </c>
    </row>
    <row r="507" spans="1:8" ht="15">
      <c r="A507" s="7">
        <v>18</v>
      </c>
      <c r="B507" s="8" t="s">
        <v>423</v>
      </c>
      <c r="C507" s="8" t="s">
        <v>453</v>
      </c>
      <c r="D507" s="8">
        <v>51</v>
      </c>
      <c r="E507" s="9">
        <f t="shared" si="48"/>
        <v>0.7391304347826086</v>
      </c>
      <c r="F507" s="8">
        <v>18</v>
      </c>
      <c r="G507" s="9">
        <f t="shared" si="49"/>
        <v>0.2608695652173913</v>
      </c>
      <c r="H507" s="8">
        <v>69</v>
      </c>
    </row>
    <row r="508" spans="1:8" ht="15">
      <c r="A508" s="7">
        <v>18</v>
      </c>
      <c r="B508" s="8"/>
      <c r="C508" s="8" t="s">
        <v>39</v>
      </c>
      <c r="D508" s="8">
        <v>0</v>
      </c>
      <c r="E508" s="9">
        <v>0</v>
      </c>
      <c r="F508" s="8">
        <v>0</v>
      </c>
      <c r="G508" s="9">
        <v>0</v>
      </c>
      <c r="H508" s="8">
        <v>0</v>
      </c>
    </row>
    <row r="509" spans="1:8" s="2" customFormat="1" ht="15">
      <c r="A509" s="10"/>
      <c r="B509" s="11"/>
      <c r="C509" s="11" t="s">
        <v>553</v>
      </c>
      <c r="D509" s="11">
        <f>SUM(D476:D508)</f>
        <v>1656</v>
      </c>
      <c r="E509" s="12">
        <f>D509/H509</f>
        <v>0.756509821836455</v>
      </c>
      <c r="F509" s="11">
        <f>SUM(F476:F508)</f>
        <v>533</v>
      </c>
      <c r="G509" s="12">
        <f>F509/H509</f>
        <v>0.24349017816354498</v>
      </c>
      <c r="H509" s="11">
        <f>SUM(H476:H508)</f>
        <v>2189</v>
      </c>
    </row>
    <row r="510" spans="5:7" ht="15">
      <c r="E510" s="1"/>
      <c r="G510" s="1"/>
    </row>
    <row r="511" spans="1:8" ht="43.5" customHeight="1">
      <c r="A511" s="4" t="s">
        <v>548</v>
      </c>
      <c r="B511" s="4" t="s">
        <v>549</v>
      </c>
      <c r="C511" s="4" t="s">
        <v>1</v>
      </c>
      <c r="D511" s="5" t="s">
        <v>572</v>
      </c>
      <c r="E511" s="4" t="s">
        <v>552</v>
      </c>
      <c r="F511" s="4" t="s">
        <v>0</v>
      </c>
      <c r="G511" s="4" t="s">
        <v>552</v>
      </c>
      <c r="H511" s="6" t="s">
        <v>550</v>
      </c>
    </row>
    <row r="512" spans="1:8" ht="15">
      <c r="A512" s="7">
        <v>19</v>
      </c>
      <c r="B512" s="8" t="s">
        <v>454</v>
      </c>
      <c r="C512" s="8" t="s">
        <v>455</v>
      </c>
      <c r="D512" s="8">
        <v>309</v>
      </c>
      <c r="E512" s="9">
        <f>D512/H512</f>
        <v>0.7862595419847328</v>
      </c>
      <c r="F512" s="8">
        <v>84</v>
      </c>
      <c r="G512" s="9">
        <f>F512/H512</f>
        <v>0.21374045801526717</v>
      </c>
      <c r="H512" s="8">
        <v>393</v>
      </c>
    </row>
    <row r="513" spans="1:8" ht="15">
      <c r="A513" s="7">
        <v>19</v>
      </c>
      <c r="B513" s="8" t="s">
        <v>454</v>
      </c>
      <c r="C513" s="8" t="s">
        <v>456</v>
      </c>
      <c r="D513" s="8">
        <v>127</v>
      </c>
      <c r="E513" s="9">
        <f aca="true" t="shared" si="50" ref="E513:E524">D513/H513</f>
        <v>0.8300653594771242</v>
      </c>
      <c r="F513" s="8">
        <v>26</v>
      </c>
      <c r="G513" s="9">
        <f aca="true" t="shared" si="51" ref="G513:G525">F513/H513</f>
        <v>0.16993464052287582</v>
      </c>
      <c r="H513" s="8">
        <v>153</v>
      </c>
    </row>
    <row r="514" spans="1:8" ht="15">
      <c r="A514" s="7">
        <v>19</v>
      </c>
      <c r="B514" s="8" t="s">
        <v>454</v>
      </c>
      <c r="C514" s="8" t="s">
        <v>457</v>
      </c>
      <c r="D514" s="8">
        <v>84</v>
      </c>
      <c r="E514" s="9">
        <f t="shared" si="50"/>
        <v>0.7850467289719626</v>
      </c>
      <c r="F514" s="8">
        <v>23</v>
      </c>
      <c r="G514" s="9">
        <f t="shared" si="51"/>
        <v>0.21495327102803738</v>
      </c>
      <c r="H514" s="8">
        <v>107</v>
      </c>
    </row>
    <row r="515" spans="1:8" ht="15">
      <c r="A515" s="7">
        <v>19</v>
      </c>
      <c r="B515" s="8" t="s">
        <v>454</v>
      </c>
      <c r="C515" s="8" t="s">
        <v>458</v>
      </c>
      <c r="D515" s="8">
        <v>37</v>
      </c>
      <c r="E515" s="9">
        <f t="shared" si="50"/>
        <v>0.7115384615384616</v>
      </c>
      <c r="F515" s="8">
        <v>15</v>
      </c>
      <c r="G515" s="9">
        <f t="shared" si="51"/>
        <v>0.28846153846153844</v>
      </c>
      <c r="H515" s="8">
        <v>52</v>
      </c>
    </row>
    <row r="516" spans="1:8" ht="15">
      <c r="A516" s="7">
        <v>19</v>
      </c>
      <c r="B516" s="8" t="s">
        <v>423</v>
      </c>
      <c r="C516" s="8" t="s">
        <v>459</v>
      </c>
      <c r="D516" s="8">
        <v>82</v>
      </c>
      <c r="E516" s="9">
        <f t="shared" si="50"/>
        <v>0.780952380952381</v>
      </c>
      <c r="F516" s="8">
        <v>23</v>
      </c>
      <c r="G516" s="9">
        <f t="shared" si="51"/>
        <v>0.21904761904761905</v>
      </c>
      <c r="H516" s="8">
        <v>105</v>
      </c>
    </row>
    <row r="517" spans="1:8" ht="15">
      <c r="A517" s="7">
        <v>19</v>
      </c>
      <c r="B517" s="8" t="s">
        <v>423</v>
      </c>
      <c r="C517" s="8" t="s">
        <v>460</v>
      </c>
      <c r="D517" s="8">
        <v>69</v>
      </c>
      <c r="E517" s="9">
        <f t="shared" si="50"/>
        <v>0.8625</v>
      </c>
      <c r="F517" s="8">
        <v>11</v>
      </c>
      <c r="G517" s="9">
        <f t="shared" si="51"/>
        <v>0.1375</v>
      </c>
      <c r="H517" s="8">
        <v>80</v>
      </c>
    </row>
    <row r="518" spans="1:8" ht="15">
      <c r="A518" s="7">
        <v>19</v>
      </c>
      <c r="B518" s="8" t="s">
        <v>423</v>
      </c>
      <c r="C518" s="8" t="s">
        <v>461</v>
      </c>
      <c r="D518" s="8">
        <v>237</v>
      </c>
      <c r="E518" s="9">
        <f t="shared" si="50"/>
        <v>0.8286713286713286</v>
      </c>
      <c r="F518" s="8">
        <v>49</v>
      </c>
      <c r="G518" s="9">
        <f t="shared" si="51"/>
        <v>0.17132867132867133</v>
      </c>
      <c r="H518" s="8">
        <v>286</v>
      </c>
    </row>
    <row r="519" spans="1:8" ht="15">
      <c r="A519" s="7">
        <v>19</v>
      </c>
      <c r="B519" s="8" t="s">
        <v>423</v>
      </c>
      <c r="C519" s="8" t="s">
        <v>462</v>
      </c>
      <c r="D519" s="8">
        <v>41</v>
      </c>
      <c r="E519" s="9">
        <f t="shared" si="50"/>
        <v>0.9318181818181818</v>
      </c>
      <c r="F519" s="8">
        <v>3</v>
      </c>
      <c r="G519" s="9">
        <f t="shared" si="51"/>
        <v>0.06818181818181818</v>
      </c>
      <c r="H519" s="8">
        <v>44</v>
      </c>
    </row>
    <row r="520" spans="1:8" ht="15">
      <c r="A520" s="7">
        <v>19</v>
      </c>
      <c r="B520" s="8" t="s">
        <v>423</v>
      </c>
      <c r="C520" s="8" t="s">
        <v>463</v>
      </c>
      <c r="D520" s="8">
        <v>195</v>
      </c>
      <c r="E520" s="9">
        <f t="shared" si="50"/>
        <v>0.8783783783783784</v>
      </c>
      <c r="F520" s="8">
        <v>27</v>
      </c>
      <c r="G520" s="9">
        <f t="shared" si="51"/>
        <v>0.12162162162162163</v>
      </c>
      <c r="H520" s="8">
        <v>222</v>
      </c>
    </row>
    <row r="521" spans="1:8" ht="15">
      <c r="A521" s="7">
        <v>19</v>
      </c>
      <c r="B521" s="8" t="s">
        <v>423</v>
      </c>
      <c r="C521" s="8" t="s">
        <v>464</v>
      </c>
      <c r="D521" s="8">
        <v>73</v>
      </c>
      <c r="E521" s="9">
        <f t="shared" si="50"/>
        <v>0.9240506329113924</v>
      </c>
      <c r="F521" s="8">
        <v>6</v>
      </c>
      <c r="G521" s="9">
        <f t="shared" si="51"/>
        <v>0.0759493670886076</v>
      </c>
      <c r="H521" s="8">
        <v>79</v>
      </c>
    </row>
    <row r="522" spans="1:8" ht="15">
      <c r="A522" s="7">
        <v>19</v>
      </c>
      <c r="B522" s="8" t="s">
        <v>423</v>
      </c>
      <c r="C522" s="8" t="s">
        <v>465</v>
      </c>
      <c r="D522" s="8">
        <v>229</v>
      </c>
      <c r="E522" s="9">
        <f t="shared" si="50"/>
        <v>0.8807692307692307</v>
      </c>
      <c r="F522" s="8">
        <v>31</v>
      </c>
      <c r="G522" s="9">
        <f t="shared" si="51"/>
        <v>0.11923076923076924</v>
      </c>
      <c r="H522" s="8">
        <f>SUM(D522,F522)</f>
        <v>260</v>
      </c>
    </row>
    <row r="523" spans="1:8" ht="15">
      <c r="A523" s="7">
        <v>19</v>
      </c>
      <c r="B523" s="8" t="s">
        <v>423</v>
      </c>
      <c r="C523" s="8" t="s">
        <v>466</v>
      </c>
      <c r="D523" s="8">
        <v>225</v>
      </c>
      <c r="E523" s="9">
        <f t="shared" si="50"/>
        <v>0.8181818181818182</v>
      </c>
      <c r="F523" s="8">
        <v>50</v>
      </c>
      <c r="G523" s="9">
        <f t="shared" si="51"/>
        <v>0.18181818181818182</v>
      </c>
      <c r="H523" s="8">
        <v>275</v>
      </c>
    </row>
    <row r="524" spans="1:8" ht="15">
      <c r="A524" s="7">
        <v>19</v>
      </c>
      <c r="B524" s="8" t="s">
        <v>423</v>
      </c>
      <c r="C524" s="8" t="s">
        <v>467</v>
      </c>
      <c r="D524" s="8">
        <v>41</v>
      </c>
      <c r="E524" s="9">
        <f t="shared" si="50"/>
        <v>0.8541666666666666</v>
      </c>
      <c r="F524" s="8">
        <v>7</v>
      </c>
      <c r="G524" s="9">
        <f t="shared" si="51"/>
        <v>0.14583333333333334</v>
      </c>
      <c r="H524" s="8">
        <v>48</v>
      </c>
    </row>
    <row r="525" spans="1:8" ht="15">
      <c r="A525" s="7">
        <v>19</v>
      </c>
      <c r="B525" s="8"/>
      <c r="C525" s="8" t="s">
        <v>39</v>
      </c>
      <c r="D525" s="8">
        <v>1</v>
      </c>
      <c r="E525" s="9">
        <v>1</v>
      </c>
      <c r="F525" s="8">
        <v>0</v>
      </c>
      <c r="G525" s="9">
        <f t="shared" si="51"/>
        <v>0</v>
      </c>
      <c r="H525" s="8">
        <v>1</v>
      </c>
    </row>
    <row r="526" spans="1:8" s="2" customFormat="1" ht="15">
      <c r="A526" s="10"/>
      <c r="B526" s="11"/>
      <c r="C526" s="11" t="s">
        <v>553</v>
      </c>
      <c r="D526" s="11">
        <f>SUM(D512:D525)</f>
        <v>1750</v>
      </c>
      <c r="E526" s="12">
        <f>D526/H526</f>
        <v>0.831353919239905</v>
      </c>
      <c r="F526" s="11">
        <f>SUM(F512:F525)</f>
        <v>355</v>
      </c>
      <c r="G526" s="12">
        <f>F526/H526</f>
        <v>0.16864608076009502</v>
      </c>
      <c r="H526" s="11">
        <f>SUM(H512:H525)</f>
        <v>2105</v>
      </c>
    </row>
    <row r="527" spans="5:7" ht="15">
      <c r="E527" s="1"/>
      <c r="G527" s="1"/>
    </row>
    <row r="528" spans="1:8" ht="43.5" customHeight="1">
      <c r="A528" s="4" t="s">
        <v>548</v>
      </c>
      <c r="B528" s="4" t="s">
        <v>549</v>
      </c>
      <c r="C528" s="4" t="s">
        <v>1</v>
      </c>
      <c r="D528" s="5" t="s">
        <v>573</v>
      </c>
      <c r="E528" s="4" t="s">
        <v>552</v>
      </c>
      <c r="F528" s="4" t="s">
        <v>0</v>
      </c>
      <c r="G528" s="4" t="s">
        <v>552</v>
      </c>
      <c r="H528" s="6" t="s">
        <v>550</v>
      </c>
    </row>
    <row r="529" spans="1:8" ht="15">
      <c r="A529" s="7">
        <v>20</v>
      </c>
      <c r="B529" s="8" t="s">
        <v>420</v>
      </c>
      <c r="C529" s="8" t="s">
        <v>468</v>
      </c>
      <c r="D529" s="8">
        <v>709</v>
      </c>
      <c r="E529" s="9">
        <f>D529/H529</f>
        <v>0.774863387978142</v>
      </c>
      <c r="F529" s="8">
        <v>206</v>
      </c>
      <c r="G529" s="9">
        <f>F529/H529</f>
        <v>0.22513661202185792</v>
      </c>
      <c r="H529" s="8">
        <v>915</v>
      </c>
    </row>
    <row r="530" spans="1:8" ht="15">
      <c r="A530" s="7">
        <v>20</v>
      </c>
      <c r="B530" s="8" t="s">
        <v>420</v>
      </c>
      <c r="C530" s="8" t="s">
        <v>469</v>
      </c>
      <c r="D530" s="8">
        <v>117</v>
      </c>
      <c r="E530" s="9">
        <f>D530/H530</f>
        <v>0.8181818181818182</v>
      </c>
      <c r="F530" s="8">
        <v>26</v>
      </c>
      <c r="G530" s="9">
        <f>F530/H530</f>
        <v>0.18181818181818182</v>
      </c>
      <c r="H530" s="8">
        <v>143</v>
      </c>
    </row>
    <row r="531" spans="1:8" ht="15">
      <c r="A531" s="7">
        <v>20</v>
      </c>
      <c r="B531" s="8" t="s">
        <v>420</v>
      </c>
      <c r="C531" s="8" t="s">
        <v>470</v>
      </c>
      <c r="D531" s="8">
        <v>83</v>
      </c>
      <c r="E531" s="9">
        <f>D531/H531</f>
        <v>0.8556701030927835</v>
      </c>
      <c r="F531" s="8">
        <v>14</v>
      </c>
      <c r="G531" s="9">
        <f>F531/H531</f>
        <v>0.14432989690721648</v>
      </c>
      <c r="H531" s="8">
        <v>97</v>
      </c>
    </row>
    <row r="532" spans="1:8" ht="15">
      <c r="A532" s="7">
        <v>20</v>
      </c>
      <c r="B532" s="8" t="s">
        <v>420</v>
      </c>
      <c r="C532" s="8" t="s">
        <v>471</v>
      </c>
      <c r="D532" s="8">
        <v>175</v>
      </c>
      <c r="E532" s="9">
        <f>D532/H532</f>
        <v>0.7847533632286996</v>
      </c>
      <c r="F532" s="8">
        <v>48</v>
      </c>
      <c r="G532" s="9">
        <f>F532/H532</f>
        <v>0.21524663677130046</v>
      </c>
      <c r="H532" s="8">
        <v>223</v>
      </c>
    </row>
    <row r="533" spans="1:8" ht="15">
      <c r="A533" s="7">
        <v>20</v>
      </c>
      <c r="B533" s="8" t="s">
        <v>454</v>
      </c>
      <c r="C533" s="8" t="s">
        <v>472</v>
      </c>
      <c r="D533" s="8">
        <v>251</v>
      </c>
      <c r="E533" s="9">
        <f>D533/H533</f>
        <v>0.8745644599303136</v>
      </c>
      <c r="F533" s="8">
        <v>36</v>
      </c>
      <c r="G533" s="9">
        <f>F533/H533</f>
        <v>0.1254355400696864</v>
      </c>
      <c r="H533" s="8">
        <v>287</v>
      </c>
    </row>
    <row r="534" spans="1:8" ht="15">
      <c r="A534" s="7">
        <v>20</v>
      </c>
      <c r="B534" s="8"/>
      <c r="C534" s="8" t="s">
        <v>39</v>
      </c>
      <c r="D534" s="8">
        <v>0</v>
      </c>
      <c r="E534" s="9">
        <v>0</v>
      </c>
      <c r="F534" s="8">
        <v>0</v>
      </c>
      <c r="G534" s="9">
        <v>0</v>
      </c>
      <c r="H534" s="8">
        <v>0</v>
      </c>
    </row>
    <row r="535" spans="1:8" s="2" customFormat="1" ht="15">
      <c r="A535" s="10"/>
      <c r="B535" s="11"/>
      <c r="C535" s="11" t="s">
        <v>553</v>
      </c>
      <c r="D535" s="11">
        <f>SUM(D529:D534)</f>
        <v>1335</v>
      </c>
      <c r="E535" s="12">
        <f>D535/H535</f>
        <v>0.8018018018018018</v>
      </c>
      <c r="F535" s="11">
        <f>SUM(F529:F534)</f>
        <v>330</v>
      </c>
      <c r="G535" s="12">
        <f>F535/H535</f>
        <v>0.1981981981981982</v>
      </c>
      <c r="H535" s="11">
        <f>SUM(H529:H534)</f>
        <v>1665</v>
      </c>
    </row>
    <row r="536" spans="5:7" ht="15">
      <c r="E536" s="1"/>
      <c r="G536" s="1"/>
    </row>
    <row r="537" spans="1:8" ht="43.5" customHeight="1">
      <c r="A537" s="4" t="s">
        <v>548</v>
      </c>
      <c r="B537" s="4" t="s">
        <v>549</v>
      </c>
      <c r="C537" s="4" t="s">
        <v>1</v>
      </c>
      <c r="D537" s="5" t="s">
        <v>574</v>
      </c>
      <c r="E537" s="4" t="s">
        <v>552</v>
      </c>
      <c r="F537" s="4" t="s">
        <v>0</v>
      </c>
      <c r="G537" s="4" t="s">
        <v>552</v>
      </c>
      <c r="H537" s="6" t="s">
        <v>550</v>
      </c>
    </row>
    <row r="538" spans="1:8" ht="15">
      <c r="A538" s="7">
        <v>21</v>
      </c>
      <c r="B538" s="8" t="s">
        <v>420</v>
      </c>
      <c r="C538" s="8" t="s">
        <v>473</v>
      </c>
      <c r="D538" s="8">
        <v>653</v>
      </c>
      <c r="E538" s="9">
        <f>D538/H538</f>
        <v>0.8683510638297872</v>
      </c>
      <c r="F538" s="8">
        <v>99</v>
      </c>
      <c r="G538" s="9">
        <f>F538/H538</f>
        <v>0.13164893617021275</v>
      </c>
      <c r="H538" s="8">
        <v>752</v>
      </c>
    </row>
    <row r="539" spans="1:8" ht="15">
      <c r="A539" s="7">
        <v>21</v>
      </c>
      <c r="B539" s="8"/>
      <c r="C539" s="8" t="s">
        <v>39</v>
      </c>
      <c r="D539" s="8">
        <v>0</v>
      </c>
      <c r="E539" s="9">
        <v>0</v>
      </c>
      <c r="F539" s="8">
        <v>0</v>
      </c>
      <c r="G539" s="9">
        <v>0</v>
      </c>
      <c r="H539" s="8">
        <v>0</v>
      </c>
    </row>
    <row r="540" spans="1:8" s="2" customFormat="1" ht="15">
      <c r="A540" s="10"/>
      <c r="B540" s="11"/>
      <c r="C540" s="11" t="s">
        <v>553</v>
      </c>
      <c r="D540" s="11">
        <f>SUM(D538:D539)</f>
        <v>653</v>
      </c>
      <c r="E540" s="12">
        <v>0.87</v>
      </c>
      <c r="F540" s="11">
        <f>SUM(F538:F539)</f>
        <v>99</v>
      </c>
      <c r="G540" s="12">
        <v>0.13</v>
      </c>
      <c r="H540" s="11">
        <f>SUM(H538:H539)</f>
        <v>752</v>
      </c>
    </row>
    <row r="541" spans="5:7" ht="15">
      <c r="E541" s="1"/>
      <c r="G541" s="1"/>
    </row>
    <row r="542" spans="1:8" ht="43.5" customHeight="1">
      <c r="A542" s="4" t="s">
        <v>548</v>
      </c>
      <c r="B542" s="4" t="s">
        <v>549</v>
      </c>
      <c r="C542" s="4" t="s">
        <v>1</v>
      </c>
      <c r="D542" s="5" t="s">
        <v>575</v>
      </c>
      <c r="E542" s="4" t="s">
        <v>552</v>
      </c>
      <c r="F542" s="4" t="s">
        <v>0</v>
      </c>
      <c r="G542" s="4" t="s">
        <v>552</v>
      </c>
      <c r="H542" s="6" t="s">
        <v>550</v>
      </c>
    </row>
    <row r="543" spans="1:8" ht="15">
      <c r="A543" s="7">
        <v>22</v>
      </c>
      <c r="B543" s="8" t="s">
        <v>420</v>
      </c>
      <c r="C543" s="8" t="s">
        <v>474</v>
      </c>
      <c r="D543" s="8">
        <v>215</v>
      </c>
      <c r="E543" s="9">
        <f>D543/H543</f>
        <v>0.8052434456928839</v>
      </c>
      <c r="F543" s="8">
        <v>52</v>
      </c>
      <c r="G543" s="9">
        <f>F543/H543</f>
        <v>0.1947565543071161</v>
      </c>
      <c r="H543" s="8">
        <v>267</v>
      </c>
    </row>
    <row r="544" spans="1:8" ht="15">
      <c r="A544" s="7">
        <v>22</v>
      </c>
      <c r="B544" s="8" t="s">
        <v>420</v>
      </c>
      <c r="C544" s="8" t="s">
        <v>475</v>
      </c>
      <c r="D544" s="8">
        <v>129</v>
      </c>
      <c r="E544" s="9">
        <f aca="true" t="shared" si="52" ref="E544:E551">D544/H544</f>
        <v>0.8775510204081632</v>
      </c>
      <c r="F544" s="8">
        <v>18</v>
      </c>
      <c r="G544" s="9">
        <f aca="true" t="shared" si="53" ref="G544:G551">F544/H544</f>
        <v>0.12244897959183673</v>
      </c>
      <c r="H544" s="8">
        <v>147</v>
      </c>
    </row>
    <row r="545" spans="1:8" ht="15">
      <c r="A545" s="7">
        <v>22</v>
      </c>
      <c r="B545" s="8" t="s">
        <v>420</v>
      </c>
      <c r="C545" s="8" t="s">
        <v>476</v>
      </c>
      <c r="D545" s="8">
        <v>64</v>
      </c>
      <c r="E545" s="9">
        <f t="shared" si="52"/>
        <v>0.8888888888888888</v>
      </c>
      <c r="F545" s="8">
        <v>8</v>
      </c>
      <c r="G545" s="9">
        <f t="shared" si="53"/>
        <v>0.1111111111111111</v>
      </c>
      <c r="H545" s="8">
        <v>72</v>
      </c>
    </row>
    <row r="546" spans="1:8" ht="15">
      <c r="A546" s="7">
        <v>22</v>
      </c>
      <c r="B546" s="8" t="s">
        <v>420</v>
      </c>
      <c r="C546" s="8" t="s">
        <v>477</v>
      </c>
      <c r="D546" s="8">
        <v>633</v>
      </c>
      <c r="E546" s="9">
        <f t="shared" si="52"/>
        <v>0.8612244897959184</v>
      </c>
      <c r="F546" s="8">
        <v>102</v>
      </c>
      <c r="G546" s="9">
        <f t="shared" si="53"/>
        <v>0.13877551020408163</v>
      </c>
      <c r="H546" s="8">
        <v>735</v>
      </c>
    </row>
    <row r="547" spans="1:8" ht="15">
      <c r="A547" s="7">
        <v>22</v>
      </c>
      <c r="B547" s="8" t="s">
        <v>420</v>
      </c>
      <c r="C547" s="8" t="s">
        <v>478</v>
      </c>
      <c r="D547" s="8">
        <v>142</v>
      </c>
      <c r="E547" s="9">
        <f t="shared" si="52"/>
        <v>0.9044585987261147</v>
      </c>
      <c r="F547" s="8">
        <v>15</v>
      </c>
      <c r="G547" s="9">
        <f t="shared" si="53"/>
        <v>0.09554140127388536</v>
      </c>
      <c r="H547" s="8">
        <v>157</v>
      </c>
    </row>
    <row r="548" spans="1:8" ht="15">
      <c r="A548" s="7">
        <v>22</v>
      </c>
      <c r="B548" s="8" t="s">
        <v>420</v>
      </c>
      <c r="C548" s="8" t="s">
        <v>479</v>
      </c>
      <c r="D548" s="8">
        <v>254</v>
      </c>
      <c r="E548" s="9">
        <f t="shared" si="52"/>
        <v>0.9039145907473309</v>
      </c>
      <c r="F548" s="8">
        <v>27</v>
      </c>
      <c r="G548" s="9">
        <f t="shared" si="53"/>
        <v>0.09608540925266904</v>
      </c>
      <c r="H548" s="8">
        <v>281</v>
      </c>
    </row>
    <row r="549" spans="1:8" ht="15">
      <c r="A549" s="7">
        <v>22</v>
      </c>
      <c r="B549" s="8" t="s">
        <v>420</v>
      </c>
      <c r="C549" s="8" t="s">
        <v>480</v>
      </c>
      <c r="D549" s="8">
        <v>84</v>
      </c>
      <c r="E549" s="9">
        <f t="shared" si="52"/>
        <v>0.7850467289719626</v>
      </c>
      <c r="F549" s="8">
        <v>23</v>
      </c>
      <c r="G549" s="9">
        <f t="shared" si="53"/>
        <v>0.21495327102803738</v>
      </c>
      <c r="H549" s="8">
        <v>107</v>
      </c>
    </row>
    <row r="550" spans="1:8" ht="15">
      <c r="A550" s="7">
        <v>22</v>
      </c>
      <c r="B550" s="8" t="s">
        <v>96</v>
      </c>
      <c r="C550" s="8" t="s">
        <v>481</v>
      </c>
      <c r="D550" s="8">
        <v>156</v>
      </c>
      <c r="E550" s="9">
        <f t="shared" si="52"/>
        <v>0.7090909090909091</v>
      </c>
      <c r="F550" s="8">
        <v>64</v>
      </c>
      <c r="G550" s="9">
        <f t="shared" si="53"/>
        <v>0.2909090909090909</v>
      </c>
      <c r="H550" s="8">
        <v>220</v>
      </c>
    </row>
    <row r="551" spans="1:8" ht="15">
      <c r="A551" s="7">
        <v>22</v>
      </c>
      <c r="B551" s="8" t="s">
        <v>96</v>
      </c>
      <c r="C551" s="8" t="s">
        <v>482</v>
      </c>
      <c r="D551" s="8">
        <v>63</v>
      </c>
      <c r="E551" s="9">
        <f t="shared" si="52"/>
        <v>0.6847826086956522</v>
      </c>
      <c r="F551" s="8">
        <v>29</v>
      </c>
      <c r="G551" s="9">
        <f t="shared" si="53"/>
        <v>0.31521739130434784</v>
      </c>
      <c r="H551" s="8">
        <v>92</v>
      </c>
    </row>
    <row r="552" spans="1:8" ht="15">
      <c r="A552" s="7">
        <v>22</v>
      </c>
      <c r="B552" s="8"/>
      <c r="C552" s="8" t="s">
        <v>39</v>
      </c>
      <c r="D552" s="8">
        <v>0</v>
      </c>
      <c r="E552" s="9">
        <v>0</v>
      </c>
      <c r="F552" s="8">
        <v>0</v>
      </c>
      <c r="G552" s="9">
        <v>0</v>
      </c>
      <c r="H552" s="8">
        <v>0</v>
      </c>
    </row>
    <row r="553" spans="1:8" s="2" customFormat="1" ht="15">
      <c r="A553" s="10"/>
      <c r="B553" s="11"/>
      <c r="C553" s="11" t="s">
        <v>553</v>
      </c>
      <c r="D553" s="11">
        <f>SUM(D543:D552)</f>
        <v>1740</v>
      </c>
      <c r="E553" s="12">
        <f>D553/H553</f>
        <v>0.8373435996150145</v>
      </c>
      <c r="F553" s="11">
        <f>SUM(F543:F552)</f>
        <v>338</v>
      </c>
      <c r="G553" s="12">
        <f>F553/H553</f>
        <v>0.16265640038498555</v>
      </c>
      <c r="H553" s="11">
        <f>SUM(H543:H552)</f>
        <v>2078</v>
      </c>
    </row>
    <row r="554" spans="5:7" ht="15">
      <c r="E554" s="1"/>
      <c r="G554" s="1"/>
    </row>
    <row r="555" spans="1:8" ht="43.5" customHeight="1">
      <c r="A555" s="4" t="s">
        <v>548</v>
      </c>
      <c r="B555" s="4" t="s">
        <v>549</v>
      </c>
      <c r="C555" s="4" t="s">
        <v>1</v>
      </c>
      <c r="D555" s="5" t="s">
        <v>576</v>
      </c>
      <c r="E555" s="4" t="s">
        <v>552</v>
      </c>
      <c r="F555" s="4" t="s">
        <v>0</v>
      </c>
      <c r="G555" s="4" t="s">
        <v>552</v>
      </c>
      <c r="H555" s="6" t="s">
        <v>550</v>
      </c>
    </row>
    <row r="556" spans="1:8" ht="15">
      <c r="A556" s="7">
        <v>23</v>
      </c>
      <c r="B556" s="8" t="s">
        <v>350</v>
      </c>
      <c r="C556" s="8" t="s">
        <v>483</v>
      </c>
      <c r="D556" s="8">
        <v>78</v>
      </c>
      <c r="E556" s="9">
        <f>D556/H556</f>
        <v>0.7959183673469388</v>
      </c>
      <c r="F556" s="8">
        <v>20</v>
      </c>
      <c r="G556" s="9">
        <f>F556/H556</f>
        <v>0.20408163265306123</v>
      </c>
      <c r="H556" s="8">
        <v>98</v>
      </c>
    </row>
    <row r="557" spans="1:8" ht="15">
      <c r="A557" s="7">
        <v>23</v>
      </c>
      <c r="B557" s="8" t="s">
        <v>484</v>
      </c>
      <c r="C557" s="8" t="s">
        <v>485</v>
      </c>
      <c r="D557" s="8">
        <v>12</v>
      </c>
      <c r="E557" s="9">
        <f aca="true" t="shared" si="54" ref="E557:E566">D557/H557</f>
        <v>0.7058823529411765</v>
      </c>
      <c r="F557" s="8">
        <v>5</v>
      </c>
      <c r="G557" s="9">
        <f aca="true" t="shared" si="55" ref="G557:G566">F557/H557</f>
        <v>0.29411764705882354</v>
      </c>
      <c r="H557" s="8">
        <v>17</v>
      </c>
    </row>
    <row r="558" spans="1:8" ht="15">
      <c r="A558" s="7">
        <v>23</v>
      </c>
      <c r="B558" s="8" t="s">
        <v>484</v>
      </c>
      <c r="C558" s="8" t="s">
        <v>486</v>
      </c>
      <c r="D558" s="8">
        <v>135</v>
      </c>
      <c r="E558" s="9">
        <f t="shared" si="54"/>
        <v>0.823170731707317</v>
      </c>
      <c r="F558" s="8">
        <v>29</v>
      </c>
      <c r="G558" s="9">
        <f t="shared" si="55"/>
        <v>0.17682926829268292</v>
      </c>
      <c r="H558" s="8">
        <v>164</v>
      </c>
    </row>
    <row r="559" spans="1:8" ht="15">
      <c r="A559" s="7">
        <v>23</v>
      </c>
      <c r="B559" s="8" t="s">
        <v>484</v>
      </c>
      <c r="C559" s="8" t="s">
        <v>487</v>
      </c>
      <c r="D559" s="8">
        <v>80</v>
      </c>
      <c r="E559" s="9">
        <f t="shared" si="54"/>
        <v>0.851063829787234</v>
      </c>
      <c r="F559" s="8">
        <v>14</v>
      </c>
      <c r="G559" s="9">
        <f t="shared" si="55"/>
        <v>0.14893617021276595</v>
      </c>
      <c r="H559" s="8">
        <v>94</v>
      </c>
    </row>
    <row r="560" spans="1:8" ht="15">
      <c r="A560" s="7">
        <v>23</v>
      </c>
      <c r="B560" s="8" t="s">
        <v>484</v>
      </c>
      <c r="C560" s="8" t="s">
        <v>488</v>
      </c>
      <c r="D560" s="8">
        <v>82</v>
      </c>
      <c r="E560" s="9">
        <f t="shared" si="54"/>
        <v>0.7961165048543689</v>
      </c>
      <c r="F560" s="8">
        <v>21</v>
      </c>
      <c r="G560" s="9">
        <f t="shared" si="55"/>
        <v>0.20388349514563106</v>
      </c>
      <c r="H560" s="8">
        <v>103</v>
      </c>
    </row>
    <row r="561" spans="1:8" ht="15">
      <c r="A561" s="7">
        <v>23</v>
      </c>
      <c r="B561" s="8" t="s">
        <v>484</v>
      </c>
      <c r="C561" s="8" t="s">
        <v>489</v>
      </c>
      <c r="D561" s="8">
        <v>89</v>
      </c>
      <c r="E561" s="9">
        <f t="shared" si="54"/>
        <v>0.7063492063492064</v>
      </c>
      <c r="F561" s="8">
        <v>37</v>
      </c>
      <c r="G561" s="9">
        <f t="shared" si="55"/>
        <v>0.29365079365079366</v>
      </c>
      <c r="H561" s="8">
        <v>126</v>
      </c>
    </row>
    <row r="562" spans="1:8" ht="15">
      <c r="A562" s="7">
        <v>23</v>
      </c>
      <c r="B562" s="8" t="s">
        <v>484</v>
      </c>
      <c r="C562" s="8" t="s">
        <v>490</v>
      </c>
      <c r="D562" s="8">
        <v>73</v>
      </c>
      <c r="E562" s="9">
        <f t="shared" si="54"/>
        <v>0.6759259259259259</v>
      </c>
      <c r="F562" s="8">
        <v>35</v>
      </c>
      <c r="G562" s="9">
        <f t="shared" si="55"/>
        <v>0.32407407407407407</v>
      </c>
      <c r="H562" s="8">
        <v>108</v>
      </c>
    </row>
    <row r="563" spans="1:8" ht="15">
      <c r="A563" s="7">
        <v>23</v>
      </c>
      <c r="B563" s="8" t="s">
        <v>484</v>
      </c>
      <c r="C563" s="8" t="s">
        <v>491</v>
      </c>
      <c r="D563" s="8">
        <v>159</v>
      </c>
      <c r="E563" s="9">
        <f t="shared" si="54"/>
        <v>0.7681159420289855</v>
      </c>
      <c r="F563" s="8">
        <v>48</v>
      </c>
      <c r="G563" s="9">
        <f t="shared" si="55"/>
        <v>0.2318840579710145</v>
      </c>
      <c r="H563" s="8">
        <v>207</v>
      </c>
    </row>
    <row r="564" spans="1:8" ht="15">
      <c r="A564" s="7">
        <v>23</v>
      </c>
      <c r="B564" s="8" t="s">
        <v>484</v>
      </c>
      <c r="C564" s="8" t="s">
        <v>492</v>
      </c>
      <c r="D564" s="8">
        <v>309</v>
      </c>
      <c r="E564" s="9">
        <f t="shared" si="54"/>
        <v>0.8728813559322034</v>
      </c>
      <c r="F564" s="8">
        <v>45</v>
      </c>
      <c r="G564" s="9">
        <f t="shared" si="55"/>
        <v>0.1271186440677966</v>
      </c>
      <c r="H564" s="8">
        <v>354</v>
      </c>
    </row>
    <row r="565" spans="1:8" ht="15">
      <c r="A565" s="7">
        <v>23</v>
      </c>
      <c r="B565" s="8" t="s">
        <v>484</v>
      </c>
      <c r="C565" s="8" t="s">
        <v>493</v>
      </c>
      <c r="D565" s="8">
        <v>55</v>
      </c>
      <c r="E565" s="9">
        <f t="shared" si="54"/>
        <v>0.7971014492753623</v>
      </c>
      <c r="F565" s="8">
        <v>14</v>
      </c>
      <c r="G565" s="9">
        <f t="shared" si="55"/>
        <v>0.2028985507246377</v>
      </c>
      <c r="H565" s="8">
        <v>69</v>
      </c>
    </row>
    <row r="566" spans="1:8" ht="15">
      <c r="A566" s="7">
        <v>23</v>
      </c>
      <c r="B566" s="8" t="s">
        <v>484</v>
      </c>
      <c r="C566" s="8" t="s">
        <v>494</v>
      </c>
      <c r="D566" s="8">
        <v>105</v>
      </c>
      <c r="E566" s="9">
        <f t="shared" si="54"/>
        <v>0.813953488372093</v>
      </c>
      <c r="F566" s="8">
        <v>24</v>
      </c>
      <c r="G566" s="9">
        <f t="shared" si="55"/>
        <v>0.18604651162790697</v>
      </c>
      <c r="H566" s="8">
        <v>129</v>
      </c>
    </row>
    <row r="567" spans="1:8" ht="15">
      <c r="A567" s="7">
        <v>23</v>
      </c>
      <c r="B567" s="8"/>
      <c r="C567" s="8" t="s">
        <v>39</v>
      </c>
      <c r="D567" s="8">
        <v>4</v>
      </c>
      <c r="E567" s="9">
        <v>1</v>
      </c>
      <c r="F567" s="8">
        <v>0</v>
      </c>
      <c r="G567" s="9">
        <v>0</v>
      </c>
      <c r="H567" s="8">
        <v>4</v>
      </c>
    </row>
    <row r="568" spans="1:8" s="2" customFormat="1" ht="15">
      <c r="A568" s="10"/>
      <c r="B568" s="11"/>
      <c r="C568" s="11" t="s">
        <v>553</v>
      </c>
      <c r="D568" s="11">
        <f>SUM(D556:D567)</f>
        <v>1181</v>
      </c>
      <c r="E568" s="12">
        <f>D568/H568</f>
        <v>0.801765105227427</v>
      </c>
      <c r="F568" s="11">
        <f>SUM(F556:F567)</f>
        <v>292</v>
      </c>
      <c r="G568" s="12">
        <f>F568/H568</f>
        <v>0.19823489477257297</v>
      </c>
      <c r="H568" s="11">
        <f>SUM(H556:H567)</f>
        <v>1473</v>
      </c>
    </row>
    <row r="569" spans="5:7" ht="15">
      <c r="E569" s="1"/>
      <c r="G569" s="1"/>
    </row>
    <row r="570" spans="1:8" ht="43.5" customHeight="1">
      <c r="A570" s="4" t="s">
        <v>548</v>
      </c>
      <c r="B570" s="4" t="s">
        <v>549</v>
      </c>
      <c r="C570" s="4" t="s">
        <v>1</v>
      </c>
      <c r="D570" s="5" t="s">
        <v>577</v>
      </c>
      <c r="E570" s="4" t="s">
        <v>552</v>
      </c>
      <c r="F570" s="4" t="s">
        <v>0</v>
      </c>
      <c r="G570" s="4" t="s">
        <v>552</v>
      </c>
      <c r="H570" s="6" t="s">
        <v>550</v>
      </c>
    </row>
    <row r="571" spans="1:8" ht="15">
      <c r="A571" s="7">
        <v>24</v>
      </c>
      <c r="B571" s="8" t="s">
        <v>454</v>
      </c>
      <c r="C571" s="8" t="s">
        <v>495</v>
      </c>
      <c r="D571" s="8">
        <v>457</v>
      </c>
      <c r="E571" s="9">
        <f>D571/H571</f>
        <v>0.8309090909090909</v>
      </c>
      <c r="F571" s="8">
        <v>93</v>
      </c>
      <c r="G571" s="9">
        <f>F571/H571</f>
        <v>0.1690909090909091</v>
      </c>
      <c r="H571" s="8">
        <v>550</v>
      </c>
    </row>
    <row r="572" spans="1:8" ht="15">
      <c r="A572" s="7">
        <v>24</v>
      </c>
      <c r="B572" s="8" t="s">
        <v>454</v>
      </c>
      <c r="C572" s="8" t="s">
        <v>496</v>
      </c>
      <c r="D572" s="8">
        <v>288</v>
      </c>
      <c r="E572" s="9">
        <f>D572/H572</f>
        <v>0.7762803234501348</v>
      </c>
      <c r="F572" s="8">
        <v>83</v>
      </c>
      <c r="G572" s="9">
        <f>F572/H572</f>
        <v>0.22371967654986524</v>
      </c>
      <c r="H572" s="8">
        <v>371</v>
      </c>
    </row>
    <row r="573" spans="1:8" ht="15">
      <c r="A573" s="7">
        <v>24</v>
      </c>
      <c r="B573" s="8" t="s">
        <v>454</v>
      </c>
      <c r="C573" s="8" t="s">
        <v>497</v>
      </c>
      <c r="D573" s="8">
        <v>230</v>
      </c>
      <c r="E573" s="9">
        <f>D573/H573</f>
        <v>0.8614232209737828</v>
      </c>
      <c r="F573" s="8">
        <v>37</v>
      </c>
      <c r="G573" s="9">
        <f>F573/H573</f>
        <v>0.13857677902621723</v>
      </c>
      <c r="H573" s="8">
        <v>267</v>
      </c>
    </row>
    <row r="574" spans="1:8" ht="15">
      <c r="A574" s="7">
        <v>24</v>
      </c>
      <c r="B574" s="8" t="s">
        <v>454</v>
      </c>
      <c r="C574" s="8" t="s">
        <v>498</v>
      </c>
      <c r="D574" s="8">
        <v>136</v>
      </c>
      <c r="E574" s="9">
        <f>D574/H574</f>
        <v>0.8095238095238095</v>
      </c>
      <c r="F574" s="8">
        <v>32</v>
      </c>
      <c r="G574" s="9">
        <f>F574/H574</f>
        <v>0.19047619047619047</v>
      </c>
      <c r="H574" s="8">
        <v>168</v>
      </c>
    </row>
    <row r="575" spans="1:8" ht="15">
      <c r="A575" s="7">
        <v>24</v>
      </c>
      <c r="B575" s="8" t="s">
        <v>454</v>
      </c>
      <c r="C575" s="8" t="s">
        <v>499</v>
      </c>
      <c r="D575" s="8">
        <v>73</v>
      </c>
      <c r="E575" s="9">
        <f>D575/H575</f>
        <v>0.7684210526315789</v>
      </c>
      <c r="F575" s="8">
        <v>22</v>
      </c>
      <c r="G575" s="9">
        <f>F575/H575</f>
        <v>0.23157894736842105</v>
      </c>
      <c r="H575" s="8">
        <v>95</v>
      </c>
    </row>
    <row r="576" spans="1:8" ht="15">
      <c r="A576" s="7">
        <v>24</v>
      </c>
      <c r="B576" s="8"/>
      <c r="C576" s="8" t="s">
        <v>39</v>
      </c>
      <c r="D576" s="8">
        <v>1</v>
      </c>
      <c r="E576" s="9">
        <v>0.5</v>
      </c>
      <c r="F576" s="8">
        <v>1</v>
      </c>
      <c r="G576" s="9">
        <v>0.5</v>
      </c>
      <c r="H576" s="8">
        <v>2</v>
      </c>
    </row>
    <row r="577" spans="1:8" s="2" customFormat="1" ht="15">
      <c r="A577" s="10"/>
      <c r="B577" s="11"/>
      <c r="C577" s="11" t="s">
        <v>553</v>
      </c>
      <c r="D577" s="11">
        <f>SUM(D571:D576)</f>
        <v>1185</v>
      </c>
      <c r="E577" s="12">
        <f>D577/H577</f>
        <v>0.8155540261527874</v>
      </c>
      <c r="F577" s="11">
        <f>SUM(F571:F576)</f>
        <v>268</v>
      </c>
      <c r="G577" s="12">
        <f>F577/H577</f>
        <v>0.18444597384721267</v>
      </c>
      <c r="H577" s="11">
        <f>SUM(H571:H576)</f>
        <v>1453</v>
      </c>
    </row>
    <row r="578" spans="5:7" ht="15">
      <c r="E578" s="1"/>
      <c r="G578" s="1"/>
    </row>
    <row r="579" spans="1:8" ht="43.5" customHeight="1">
      <c r="A579" s="4" t="s">
        <v>548</v>
      </c>
      <c r="B579" s="4" t="s">
        <v>549</v>
      </c>
      <c r="C579" s="4" t="s">
        <v>1</v>
      </c>
      <c r="D579" s="5" t="s">
        <v>578</v>
      </c>
      <c r="E579" s="4" t="s">
        <v>552</v>
      </c>
      <c r="F579" s="4" t="s">
        <v>0</v>
      </c>
      <c r="G579" s="4" t="s">
        <v>552</v>
      </c>
      <c r="H579" s="6" t="s">
        <v>550</v>
      </c>
    </row>
    <row r="580" spans="1:8" ht="15">
      <c r="A580" s="7">
        <v>25</v>
      </c>
      <c r="B580" s="8" t="s">
        <v>454</v>
      </c>
      <c r="C580" s="8" t="s">
        <v>500</v>
      </c>
      <c r="D580" s="8">
        <v>32</v>
      </c>
      <c r="E580" s="9">
        <f>D580/H580</f>
        <v>0.7619047619047619</v>
      </c>
      <c r="F580" s="8">
        <v>10</v>
      </c>
      <c r="G580" s="9">
        <f>F580/H580</f>
        <v>0.23809523809523808</v>
      </c>
      <c r="H580" s="8">
        <v>42</v>
      </c>
    </row>
    <row r="581" spans="1:8" ht="15">
      <c r="A581" s="7">
        <v>25</v>
      </c>
      <c r="B581" s="8" t="s">
        <v>454</v>
      </c>
      <c r="C581" s="8" t="s">
        <v>501</v>
      </c>
      <c r="D581" s="8">
        <v>410</v>
      </c>
      <c r="E581" s="9">
        <f aca="true" t="shared" si="56" ref="E581:E586">D581/H581</f>
        <v>0.7649253731343284</v>
      </c>
      <c r="F581" s="8">
        <v>126</v>
      </c>
      <c r="G581" s="9">
        <f aca="true" t="shared" si="57" ref="G581:G586">F581/H581</f>
        <v>0.23507462686567165</v>
      </c>
      <c r="H581" s="8">
        <v>536</v>
      </c>
    </row>
    <row r="582" spans="1:8" ht="15">
      <c r="A582" s="7">
        <v>25</v>
      </c>
      <c r="B582" s="8" t="s">
        <v>454</v>
      </c>
      <c r="C582" s="8" t="s">
        <v>502</v>
      </c>
      <c r="D582" s="8">
        <v>698</v>
      </c>
      <c r="E582" s="9">
        <f t="shared" si="56"/>
        <v>0.7620087336244541</v>
      </c>
      <c r="F582" s="8">
        <v>218</v>
      </c>
      <c r="G582" s="9">
        <f t="shared" si="57"/>
        <v>0.23799126637554585</v>
      </c>
      <c r="H582" s="8">
        <v>916</v>
      </c>
    </row>
    <row r="583" spans="1:8" ht="15">
      <c r="A583" s="7">
        <v>25</v>
      </c>
      <c r="B583" s="8" t="s">
        <v>454</v>
      </c>
      <c r="C583" s="8" t="s">
        <v>503</v>
      </c>
      <c r="D583" s="8">
        <v>345</v>
      </c>
      <c r="E583" s="9">
        <f t="shared" si="56"/>
        <v>0.7232704402515723</v>
      </c>
      <c r="F583" s="8">
        <v>132</v>
      </c>
      <c r="G583" s="9">
        <f t="shared" si="57"/>
        <v>0.27672955974842767</v>
      </c>
      <c r="H583" s="8">
        <v>477</v>
      </c>
    </row>
    <row r="584" spans="1:8" ht="15">
      <c r="A584" s="7">
        <v>25</v>
      </c>
      <c r="B584" s="8" t="s">
        <v>454</v>
      </c>
      <c r="C584" s="8" t="s">
        <v>504</v>
      </c>
      <c r="D584" s="8">
        <v>5</v>
      </c>
      <c r="E584" s="9">
        <f t="shared" si="56"/>
        <v>0.5555555555555556</v>
      </c>
      <c r="F584" s="8">
        <v>4</v>
      </c>
      <c r="G584" s="9">
        <f t="shared" si="57"/>
        <v>0.4444444444444444</v>
      </c>
      <c r="H584" s="8">
        <v>9</v>
      </c>
    </row>
    <row r="585" spans="1:8" ht="15">
      <c r="A585" s="7">
        <v>25</v>
      </c>
      <c r="B585" s="8" t="s">
        <v>454</v>
      </c>
      <c r="C585" s="8" t="s">
        <v>505</v>
      </c>
      <c r="D585" s="8">
        <v>138</v>
      </c>
      <c r="E585" s="9">
        <f t="shared" si="56"/>
        <v>0.7885714285714286</v>
      </c>
      <c r="F585" s="8">
        <v>37</v>
      </c>
      <c r="G585" s="9">
        <f t="shared" si="57"/>
        <v>0.21142857142857144</v>
      </c>
      <c r="H585" s="8">
        <v>175</v>
      </c>
    </row>
    <row r="586" spans="1:8" ht="15">
      <c r="A586" s="7">
        <v>25</v>
      </c>
      <c r="B586" s="8" t="s">
        <v>454</v>
      </c>
      <c r="C586" s="8" t="s">
        <v>506</v>
      </c>
      <c r="D586" s="8">
        <v>397</v>
      </c>
      <c r="E586" s="9">
        <f t="shared" si="56"/>
        <v>0.8118609406952966</v>
      </c>
      <c r="F586" s="8">
        <v>92</v>
      </c>
      <c r="G586" s="9">
        <f t="shared" si="57"/>
        <v>0.18813905930470348</v>
      </c>
      <c r="H586" s="8">
        <v>489</v>
      </c>
    </row>
    <row r="587" spans="1:8" ht="15">
      <c r="A587" s="7">
        <v>25</v>
      </c>
      <c r="B587" s="8"/>
      <c r="C587" s="8" t="s">
        <v>39</v>
      </c>
      <c r="D587" s="8">
        <v>0</v>
      </c>
      <c r="E587" s="9">
        <v>0</v>
      </c>
      <c r="F587" s="8">
        <v>0</v>
      </c>
      <c r="G587" s="9">
        <v>0</v>
      </c>
      <c r="H587" s="8">
        <v>0</v>
      </c>
    </row>
    <row r="588" spans="1:8" s="2" customFormat="1" ht="15">
      <c r="A588" s="10"/>
      <c r="B588" s="11"/>
      <c r="C588" s="11" t="s">
        <v>553</v>
      </c>
      <c r="D588" s="11">
        <f>SUM(D580:D587)</f>
        <v>2025</v>
      </c>
      <c r="E588" s="12">
        <f>D588/H588</f>
        <v>0.7658850226928896</v>
      </c>
      <c r="F588" s="11">
        <f>SUM(F580:F587)</f>
        <v>619</v>
      </c>
      <c r="G588" s="12">
        <f>F588/H588</f>
        <v>0.23411497730711045</v>
      </c>
      <c r="H588" s="11">
        <f>SUM(H580:H587)</f>
        <v>2644</v>
      </c>
    </row>
    <row r="589" spans="5:7" ht="15">
      <c r="E589" s="1"/>
      <c r="G589" s="1"/>
    </row>
    <row r="590" spans="1:8" ht="43.5" customHeight="1">
      <c r="A590" s="4" t="s">
        <v>548</v>
      </c>
      <c r="B590" s="4" t="s">
        <v>549</v>
      </c>
      <c r="C590" s="4" t="s">
        <v>1</v>
      </c>
      <c r="D590" s="5" t="s">
        <v>579</v>
      </c>
      <c r="E590" s="4" t="s">
        <v>552</v>
      </c>
      <c r="F590" s="4" t="s">
        <v>0</v>
      </c>
      <c r="G590" s="4" t="s">
        <v>552</v>
      </c>
      <c r="H590" s="6" t="s">
        <v>550</v>
      </c>
    </row>
    <row r="591" spans="1:8" ht="15">
      <c r="A591" s="7">
        <v>26</v>
      </c>
      <c r="B591" s="8" t="s">
        <v>454</v>
      </c>
      <c r="C591" s="8" t="s">
        <v>507</v>
      </c>
      <c r="D591" s="8">
        <v>34</v>
      </c>
      <c r="E591" s="9">
        <f>D591/H591</f>
        <v>0.8095238095238095</v>
      </c>
      <c r="F591" s="8">
        <v>8</v>
      </c>
      <c r="G591" s="9">
        <f>F591/H591</f>
        <v>0.19047619047619047</v>
      </c>
      <c r="H591" s="8">
        <v>42</v>
      </c>
    </row>
    <row r="592" spans="1:8" ht="15">
      <c r="A592" s="7">
        <v>26</v>
      </c>
      <c r="B592" s="8" t="s">
        <v>454</v>
      </c>
      <c r="C592" s="8" t="s">
        <v>508</v>
      </c>
      <c r="D592" s="8">
        <v>102</v>
      </c>
      <c r="E592" s="9">
        <f>D592/H592</f>
        <v>0.7132867132867133</v>
      </c>
      <c r="F592" s="8">
        <v>41</v>
      </c>
      <c r="G592" s="9">
        <f>F592/H592</f>
        <v>0.2867132867132867</v>
      </c>
      <c r="H592" s="8">
        <v>143</v>
      </c>
    </row>
    <row r="593" spans="1:8" ht="15">
      <c r="A593" s="7">
        <v>26</v>
      </c>
      <c r="B593" s="8" t="s">
        <v>454</v>
      </c>
      <c r="C593" s="8" t="s">
        <v>509</v>
      </c>
      <c r="D593" s="8">
        <v>4</v>
      </c>
      <c r="E593" s="9">
        <f>D593/H593</f>
        <v>1</v>
      </c>
      <c r="F593" s="8">
        <v>0</v>
      </c>
      <c r="G593" s="9">
        <f>F593/H593</f>
        <v>0</v>
      </c>
      <c r="H593" s="8">
        <v>4</v>
      </c>
    </row>
    <row r="594" spans="1:8" ht="15">
      <c r="A594" s="7">
        <v>26</v>
      </c>
      <c r="B594" s="8" t="s">
        <v>454</v>
      </c>
      <c r="C594" s="8" t="s">
        <v>510</v>
      </c>
      <c r="D594" s="8">
        <v>161</v>
      </c>
      <c r="E594" s="9">
        <f>D594/H594</f>
        <v>0.696969696969697</v>
      </c>
      <c r="F594" s="8">
        <v>70</v>
      </c>
      <c r="G594" s="9">
        <f>F594/H594</f>
        <v>0.30303030303030304</v>
      </c>
      <c r="H594" s="8">
        <v>231</v>
      </c>
    </row>
    <row r="595" spans="1:8" ht="15">
      <c r="A595" s="7">
        <v>26</v>
      </c>
      <c r="B595" s="8" t="s">
        <v>454</v>
      </c>
      <c r="C595" s="8" t="s">
        <v>511</v>
      </c>
      <c r="D595" s="8">
        <v>432</v>
      </c>
      <c r="E595" s="9">
        <f>D595/H595</f>
        <v>0.7897623400365631</v>
      </c>
      <c r="F595" s="8">
        <v>115</v>
      </c>
      <c r="G595" s="9">
        <f>F595/H595</f>
        <v>0.21023765996343693</v>
      </c>
      <c r="H595" s="8">
        <v>547</v>
      </c>
    </row>
    <row r="596" spans="1:8" ht="15">
      <c r="A596" s="7">
        <v>26</v>
      </c>
      <c r="B596" s="8" t="s">
        <v>454</v>
      </c>
      <c r="C596" s="8" t="s">
        <v>512</v>
      </c>
      <c r="D596" s="8">
        <v>277</v>
      </c>
      <c r="E596" s="9">
        <f>D596/H596</f>
        <v>0.7066326530612245</v>
      </c>
      <c r="F596" s="8">
        <v>115</v>
      </c>
      <c r="G596" s="9">
        <f>F596/H596</f>
        <v>0.29336734693877553</v>
      </c>
      <c r="H596" s="8">
        <v>392</v>
      </c>
    </row>
    <row r="597" spans="1:8" ht="15">
      <c r="A597" s="7">
        <v>26</v>
      </c>
      <c r="B597" s="8"/>
      <c r="C597" s="8" t="s">
        <v>39</v>
      </c>
      <c r="D597" s="8">
        <v>0</v>
      </c>
      <c r="E597" s="9">
        <v>0</v>
      </c>
      <c r="F597" s="8">
        <v>0</v>
      </c>
      <c r="G597" s="9">
        <v>0</v>
      </c>
      <c r="H597" s="8">
        <v>0</v>
      </c>
    </row>
    <row r="598" spans="1:8" s="2" customFormat="1" ht="15">
      <c r="A598" s="10"/>
      <c r="B598" s="11"/>
      <c r="C598" s="11" t="s">
        <v>553</v>
      </c>
      <c r="D598" s="11">
        <f>SUM(D591:D597)</f>
        <v>1010</v>
      </c>
      <c r="E598" s="12">
        <f>D598/H598</f>
        <v>0.7431935246504783</v>
      </c>
      <c r="F598" s="11">
        <f>SUM(F591:F597)</f>
        <v>349</v>
      </c>
      <c r="G598" s="12">
        <f>F598/H598</f>
        <v>0.2568064753495217</v>
      </c>
      <c r="H598" s="11">
        <f>SUM(H591:H597)</f>
        <v>1359</v>
      </c>
    </row>
    <row r="599" spans="5:7" ht="15">
      <c r="E599" s="1"/>
      <c r="G599" s="1"/>
    </row>
    <row r="600" spans="1:8" ht="43.5" customHeight="1">
      <c r="A600" s="4" t="s">
        <v>548</v>
      </c>
      <c r="B600" s="4" t="s">
        <v>549</v>
      </c>
      <c r="C600" s="4" t="s">
        <v>1</v>
      </c>
      <c r="D600" s="5" t="s">
        <v>580</v>
      </c>
      <c r="E600" s="4" t="s">
        <v>552</v>
      </c>
      <c r="F600" s="4" t="s">
        <v>0</v>
      </c>
      <c r="G600" s="4" t="s">
        <v>552</v>
      </c>
      <c r="H600" s="6" t="s">
        <v>550</v>
      </c>
    </row>
    <row r="601" spans="1:8" ht="15">
      <c r="A601" s="7">
        <v>27</v>
      </c>
      <c r="B601" s="8" t="s">
        <v>454</v>
      </c>
      <c r="C601" s="8" t="s">
        <v>513</v>
      </c>
      <c r="D601" s="8">
        <v>506</v>
      </c>
      <c r="E601" s="9">
        <v>0.7</v>
      </c>
      <c r="F601" s="8">
        <v>217</v>
      </c>
      <c r="G601" s="9">
        <v>0.3</v>
      </c>
      <c r="H601" s="8">
        <v>723</v>
      </c>
    </row>
    <row r="602" spans="1:8" ht="15">
      <c r="A602" s="7">
        <v>27</v>
      </c>
      <c r="B602" s="8"/>
      <c r="C602" s="8" t="s">
        <v>39</v>
      </c>
      <c r="D602" s="8">
        <v>0</v>
      </c>
      <c r="E602" s="9">
        <v>0</v>
      </c>
      <c r="F602" s="8">
        <v>0</v>
      </c>
      <c r="G602" s="9">
        <v>0</v>
      </c>
      <c r="H602" s="8">
        <v>0</v>
      </c>
    </row>
    <row r="603" spans="1:8" s="2" customFormat="1" ht="15">
      <c r="A603" s="10"/>
      <c r="B603" s="11"/>
      <c r="C603" s="11" t="s">
        <v>553</v>
      </c>
      <c r="D603" s="11">
        <f>SUM(D601:D602)</f>
        <v>506</v>
      </c>
      <c r="E603" s="12">
        <v>0.7</v>
      </c>
      <c r="F603" s="11">
        <f>SUM(F601:F602)</f>
        <v>217</v>
      </c>
      <c r="G603" s="12">
        <v>0.3</v>
      </c>
      <c r="H603" s="11">
        <f>SUM(H601:H602)</f>
        <v>723</v>
      </c>
    </row>
    <row r="604" spans="5:7" ht="15">
      <c r="E604" s="1"/>
      <c r="G604" s="1"/>
    </row>
    <row r="605" spans="1:8" ht="43.5" customHeight="1">
      <c r="A605" s="4" t="s">
        <v>548</v>
      </c>
      <c r="B605" s="4" t="s">
        <v>549</v>
      </c>
      <c r="C605" s="4" t="s">
        <v>1</v>
      </c>
      <c r="D605" s="5" t="s">
        <v>581</v>
      </c>
      <c r="E605" s="4" t="s">
        <v>552</v>
      </c>
      <c r="F605" s="4" t="s">
        <v>0</v>
      </c>
      <c r="G605" s="4" t="s">
        <v>552</v>
      </c>
      <c r="H605" s="6" t="s">
        <v>550</v>
      </c>
    </row>
    <row r="606" spans="1:8" ht="15">
      <c r="A606" s="7">
        <v>28</v>
      </c>
      <c r="B606" s="8" t="s">
        <v>454</v>
      </c>
      <c r="C606" s="8" t="s">
        <v>513</v>
      </c>
      <c r="D606" s="8">
        <v>538</v>
      </c>
      <c r="E606" s="9">
        <f>D606/H606</f>
        <v>0.6862244897959183</v>
      </c>
      <c r="F606" s="8">
        <v>246</v>
      </c>
      <c r="G606" s="9">
        <f>F606/H606</f>
        <v>0.3137755102040816</v>
      </c>
      <c r="H606" s="8">
        <v>784</v>
      </c>
    </row>
    <row r="607" spans="1:8" ht="15">
      <c r="A607" s="7">
        <v>28</v>
      </c>
      <c r="B607" s="8" t="s">
        <v>454</v>
      </c>
      <c r="C607" s="8" t="s">
        <v>505</v>
      </c>
      <c r="D607" s="8">
        <v>309</v>
      </c>
      <c r="E607" s="9">
        <f>D607/H607</f>
        <v>0.8046875</v>
      </c>
      <c r="F607" s="8">
        <v>75</v>
      </c>
      <c r="G607" s="9">
        <f>F607/H607</f>
        <v>0.1953125</v>
      </c>
      <c r="H607" s="8">
        <v>384</v>
      </c>
    </row>
    <row r="608" spans="1:8" ht="15">
      <c r="A608" s="7">
        <v>28</v>
      </c>
      <c r="B608" s="8"/>
      <c r="C608" s="8" t="s">
        <v>39</v>
      </c>
      <c r="D608" s="8">
        <v>0</v>
      </c>
      <c r="E608" s="9">
        <v>0</v>
      </c>
      <c r="F608" s="8">
        <v>0</v>
      </c>
      <c r="G608" s="9">
        <v>0</v>
      </c>
      <c r="H608" s="8">
        <v>0</v>
      </c>
    </row>
    <row r="609" spans="1:8" s="2" customFormat="1" ht="15">
      <c r="A609" s="10"/>
      <c r="B609" s="11"/>
      <c r="C609" s="11" t="s">
        <v>553</v>
      </c>
      <c r="D609" s="11">
        <f>SUM(D606:D608)</f>
        <v>847</v>
      </c>
      <c r="E609" s="12">
        <f>D609/H609</f>
        <v>0.7251712328767124</v>
      </c>
      <c r="F609" s="11">
        <f>SUM(F606:F608)</f>
        <v>321</v>
      </c>
      <c r="G609" s="12">
        <f>F609/H609</f>
        <v>0.2748287671232877</v>
      </c>
      <c r="H609" s="11">
        <f>SUM(H606:H608)</f>
        <v>1168</v>
      </c>
    </row>
    <row r="610" spans="5:7" ht="15">
      <c r="E610" s="1"/>
      <c r="G610" s="1"/>
    </row>
    <row r="611" spans="1:8" ht="43.5" customHeight="1">
      <c r="A611" s="4" t="s">
        <v>548</v>
      </c>
      <c r="B611" s="4" t="s">
        <v>549</v>
      </c>
      <c r="C611" s="4" t="s">
        <v>1</v>
      </c>
      <c r="D611" s="5" t="s">
        <v>582</v>
      </c>
      <c r="E611" s="4" t="s">
        <v>552</v>
      </c>
      <c r="F611" s="4" t="s">
        <v>0</v>
      </c>
      <c r="G611" s="4" t="s">
        <v>552</v>
      </c>
      <c r="H611" s="6" t="s">
        <v>550</v>
      </c>
    </row>
    <row r="612" spans="1:8" ht="15">
      <c r="A612" s="7">
        <v>29</v>
      </c>
      <c r="B612" s="8" t="s">
        <v>454</v>
      </c>
      <c r="C612" s="8" t="s">
        <v>514</v>
      </c>
      <c r="D612" s="8">
        <v>218</v>
      </c>
      <c r="E612" s="9">
        <f>D612/H612</f>
        <v>0.7569444444444444</v>
      </c>
      <c r="F612" s="8">
        <v>70</v>
      </c>
      <c r="G612" s="9">
        <f>F612/H612</f>
        <v>0.24305555555555555</v>
      </c>
      <c r="H612" s="8">
        <v>288</v>
      </c>
    </row>
    <row r="613" spans="1:8" ht="15">
      <c r="A613" s="7">
        <v>29</v>
      </c>
      <c r="B613" s="8" t="s">
        <v>454</v>
      </c>
      <c r="C613" s="8" t="s">
        <v>515</v>
      </c>
      <c r="D613" s="8">
        <v>92</v>
      </c>
      <c r="E613" s="9">
        <f>D613/H613</f>
        <v>0.7244094488188977</v>
      </c>
      <c r="F613" s="8">
        <v>35</v>
      </c>
      <c r="G613" s="9">
        <f>F613/H613</f>
        <v>0.2755905511811024</v>
      </c>
      <c r="H613" s="8">
        <v>127</v>
      </c>
    </row>
    <row r="614" spans="1:8" ht="15">
      <c r="A614" s="7">
        <v>29</v>
      </c>
      <c r="B614" s="8" t="s">
        <v>454</v>
      </c>
      <c r="C614" s="8" t="s">
        <v>516</v>
      </c>
      <c r="D614" s="8">
        <v>355</v>
      </c>
      <c r="E614" s="9">
        <f>D614/H614</f>
        <v>0.8160919540229885</v>
      </c>
      <c r="F614" s="8">
        <v>80</v>
      </c>
      <c r="G614" s="9">
        <f>F614/H614</f>
        <v>0.1839080459770115</v>
      </c>
      <c r="H614" s="8">
        <v>435</v>
      </c>
    </row>
    <row r="615" spans="1:8" ht="15">
      <c r="A615" s="7">
        <v>29</v>
      </c>
      <c r="B615" s="8"/>
      <c r="C615" s="8" t="s">
        <v>39</v>
      </c>
      <c r="D615" s="8">
        <v>0</v>
      </c>
      <c r="E615" s="9">
        <v>0</v>
      </c>
      <c r="F615" s="8">
        <v>0</v>
      </c>
      <c r="G615" s="9">
        <v>0</v>
      </c>
      <c r="H615" s="8">
        <v>0</v>
      </c>
    </row>
    <row r="616" spans="1:8" s="2" customFormat="1" ht="15">
      <c r="A616" s="10"/>
      <c r="B616" s="11"/>
      <c r="C616" s="11" t="s">
        <v>553</v>
      </c>
      <c r="D616" s="11">
        <f>SUM(D612:D615)</f>
        <v>665</v>
      </c>
      <c r="E616" s="12">
        <f>D616/H616</f>
        <v>0.7823529411764706</v>
      </c>
      <c r="F616" s="11">
        <f>SUM(F612:F615)</f>
        <v>185</v>
      </c>
      <c r="G616" s="12">
        <f>F616/H616</f>
        <v>0.21764705882352942</v>
      </c>
      <c r="H616" s="11">
        <f>SUM(H612:H615)</f>
        <v>850</v>
      </c>
    </row>
    <row r="617" spans="5:7" ht="15">
      <c r="E617" s="1"/>
      <c r="G617" s="1"/>
    </row>
    <row r="618" spans="1:8" ht="43.5" customHeight="1">
      <c r="A618" s="4" t="s">
        <v>548</v>
      </c>
      <c r="B618" s="4" t="s">
        <v>549</v>
      </c>
      <c r="C618" s="4" t="s">
        <v>1</v>
      </c>
      <c r="D618" s="5" t="s">
        <v>583</v>
      </c>
      <c r="E618" s="4" t="s">
        <v>552</v>
      </c>
      <c r="F618" s="4" t="s">
        <v>0</v>
      </c>
      <c r="G618" s="4" t="s">
        <v>552</v>
      </c>
      <c r="H618" s="6" t="s">
        <v>550</v>
      </c>
    </row>
    <row r="619" spans="1:8" ht="15">
      <c r="A619" s="7">
        <v>30</v>
      </c>
      <c r="B619" s="8" t="s">
        <v>454</v>
      </c>
      <c r="C619" s="8" t="s">
        <v>517</v>
      </c>
      <c r="D619" s="8">
        <v>443</v>
      </c>
      <c r="E619" s="9">
        <f>D619/H619</f>
        <v>0.7924865831842576</v>
      </c>
      <c r="F619" s="8">
        <v>116</v>
      </c>
      <c r="G619" s="9">
        <f>F619/H619</f>
        <v>0.2075134168157424</v>
      </c>
      <c r="H619" s="8">
        <v>559</v>
      </c>
    </row>
    <row r="620" spans="1:8" ht="15">
      <c r="A620" s="7">
        <v>30</v>
      </c>
      <c r="B620" s="8" t="s">
        <v>454</v>
      </c>
      <c r="C620" s="8" t="s">
        <v>515</v>
      </c>
      <c r="D620" s="8">
        <v>856</v>
      </c>
      <c r="E620" s="9">
        <f>D620/H620</f>
        <v>0.867274569402229</v>
      </c>
      <c r="F620" s="8">
        <v>131</v>
      </c>
      <c r="G620" s="9">
        <f>F620/H620</f>
        <v>0.13272543059777103</v>
      </c>
      <c r="H620" s="8">
        <v>987</v>
      </c>
    </row>
    <row r="621" spans="1:8" ht="15">
      <c r="A621" s="7">
        <v>30</v>
      </c>
      <c r="B621" s="8" t="s">
        <v>518</v>
      </c>
      <c r="C621" s="8" t="s">
        <v>519</v>
      </c>
      <c r="D621" s="8">
        <v>149</v>
      </c>
      <c r="E621" s="9">
        <f>D621/H621</f>
        <v>0.7028301886792453</v>
      </c>
      <c r="F621" s="8">
        <v>63</v>
      </c>
      <c r="G621" s="9">
        <f>F621/H621</f>
        <v>0.2971698113207547</v>
      </c>
      <c r="H621" s="8">
        <v>212</v>
      </c>
    </row>
    <row r="622" spans="1:8" ht="15">
      <c r="A622" s="7">
        <v>30</v>
      </c>
      <c r="B622" s="8"/>
      <c r="C622" s="8" t="s">
        <v>39</v>
      </c>
      <c r="D622" s="8">
        <v>0</v>
      </c>
      <c r="E622" s="9">
        <v>0</v>
      </c>
      <c r="F622" s="8">
        <v>0</v>
      </c>
      <c r="G622" s="9">
        <v>0</v>
      </c>
      <c r="H622" s="8">
        <v>0</v>
      </c>
    </row>
    <row r="623" spans="1:8" s="2" customFormat="1" ht="15">
      <c r="A623" s="10"/>
      <c r="B623" s="11"/>
      <c r="C623" s="11" t="s">
        <v>553</v>
      </c>
      <c r="D623" s="11">
        <f>SUM(D619:D622)</f>
        <v>1448</v>
      </c>
      <c r="E623" s="12">
        <f>D623/H623</f>
        <v>0.8236632536973834</v>
      </c>
      <c r="F623" s="11">
        <f>SUM(F619:F622)</f>
        <v>310</v>
      </c>
      <c r="G623" s="12">
        <f>F623/H623</f>
        <v>0.17633674630261661</v>
      </c>
      <c r="H623" s="11">
        <f>SUM(H619:H622)</f>
        <v>1758</v>
      </c>
    </row>
    <row r="624" spans="5:7" ht="15">
      <c r="E624" s="1"/>
      <c r="G624" s="1"/>
    </row>
    <row r="625" spans="1:8" ht="43.5" customHeight="1">
      <c r="A625" s="4" t="s">
        <v>548</v>
      </c>
      <c r="B625" s="4" t="s">
        <v>549</v>
      </c>
      <c r="C625" s="4" t="s">
        <v>1</v>
      </c>
      <c r="D625" s="5" t="s">
        <v>584</v>
      </c>
      <c r="E625" s="4" t="s">
        <v>552</v>
      </c>
      <c r="F625" s="4" t="s">
        <v>0</v>
      </c>
      <c r="G625" s="4" t="s">
        <v>552</v>
      </c>
      <c r="H625" s="6" t="s">
        <v>550</v>
      </c>
    </row>
    <row r="626" spans="1:8" ht="15">
      <c r="A626" s="7">
        <v>31</v>
      </c>
      <c r="B626" s="8" t="s">
        <v>518</v>
      </c>
      <c r="C626" s="8" t="s">
        <v>519</v>
      </c>
      <c r="D626" s="8">
        <v>29</v>
      </c>
      <c r="E626" s="9">
        <f>D626/H626</f>
        <v>0.6904761904761905</v>
      </c>
      <c r="F626" s="8">
        <v>13</v>
      </c>
      <c r="G626" s="9">
        <f>F626/H626</f>
        <v>0.30952380952380953</v>
      </c>
      <c r="H626" s="8">
        <v>42</v>
      </c>
    </row>
    <row r="627" spans="1:8" ht="15">
      <c r="A627" s="7">
        <v>31</v>
      </c>
      <c r="B627" s="8" t="s">
        <v>518</v>
      </c>
      <c r="C627" s="8" t="s">
        <v>520</v>
      </c>
      <c r="D627" s="8">
        <v>232</v>
      </c>
      <c r="E627" s="9">
        <f>D627/H627</f>
        <v>0.7116564417177914</v>
      </c>
      <c r="F627" s="8">
        <v>94</v>
      </c>
      <c r="G627" s="9">
        <f>F627/H627</f>
        <v>0.2883435582822086</v>
      </c>
      <c r="H627" s="8">
        <v>326</v>
      </c>
    </row>
    <row r="628" spans="1:8" ht="15">
      <c r="A628" s="7">
        <v>31</v>
      </c>
      <c r="B628" s="8" t="s">
        <v>518</v>
      </c>
      <c r="C628" s="8" t="s">
        <v>521</v>
      </c>
      <c r="D628" s="8">
        <v>75</v>
      </c>
      <c r="E628" s="9">
        <f>D628/H628</f>
        <v>0.7281553398058253</v>
      </c>
      <c r="F628" s="8">
        <v>28</v>
      </c>
      <c r="G628" s="9">
        <f>F628/H628</f>
        <v>0.27184466019417475</v>
      </c>
      <c r="H628" s="8">
        <v>103</v>
      </c>
    </row>
    <row r="629" spans="1:8" ht="15">
      <c r="A629" s="7">
        <v>31</v>
      </c>
      <c r="B629" s="8" t="s">
        <v>518</v>
      </c>
      <c r="C629" s="8" t="s">
        <v>522</v>
      </c>
      <c r="D629" s="8">
        <v>203</v>
      </c>
      <c r="E629" s="9">
        <f>D629/H629</f>
        <v>0.725</v>
      </c>
      <c r="F629" s="8">
        <v>77</v>
      </c>
      <c r="G629" s="9">
        <f>F629/H629</f>
        <v>0.275</v>
      </c>
      <c r="H629" s="8">
        <v>280</v>
      </c>
    </row>
    <row r="630" spans="1:8" ht="15">
      <c r="A630" s="7">
        <v>31</v>
      </c>
      <c r="B630" s="8" t="s">
        <v>518</v>
      </c>
      <c r="C630" s="8" t="s">
        <v>523</v>
      </c>
      <c r="D630" s="8">
        <v>232</v>
      </c>
      <c r="E630" s="9">
        <f>D630/H630</f>
        <v>0.770764119601329</v>
      </c>
      <c r="F630" s="8">
        <v>69</v>
      </c>
      <c r="G630" s="9">
        <f>F630/H630</f>
        <v>0.2292358803986711</v>
      </c>
      <c r="H630" s="8">
        <v>301</v>
      </c>
    </row>
    <row r="631" spans="1:8" ht="15">
      <c r="A631" s="7">
        <v>31</v>
      </c>
      <c r="B631" s="8"/>
      <c r="C631" s="8" t="s">
        <v>39</v>
      </c>
      <c r="D631" s="8">
        <v>0</v>
      </c>
      <c r="E631" s="9">
        <v>0</v>
      </c>
      <c r="F631" s="8">
        <v>0</v>
      </c>
      <c r="G631" s="9">
        <v>0</v>
      </c>
      <c r="H631" s="8">
        <v>0</v>
      </c>
    </row>
    <row r="632" spans="1:8" s="2" customFormat="1" ht="15">
      <c r="A632" s="10"/>
      <c r="B632" s="11"/>
      <c r="C632" s="11" t="s">
        <v>553</v>
      </c>
      <c r="D632" s="11">
        <f>SUM(D626:D631)</f>
        <v>771</v>
      </c>
      <c r="E632" s="12">
        <f>D632/H632</f>
        <v>0.7328897338403042</v>
      </c>
      <c r="F632" s="11">
        <f>SUM(F626:F631)</f>
        <v>281</v>
      </c>
      <c r="G632" s="12">
        <f>F632/H632</f>
        <v>0.2671102661596958</v>
      </c>
      <c r="H632" s="11">
        <f>SUM(H626:H631)</f>
        <v>1052</v>
      </c>
    </row>
    <row r="633" spans="5:7" ht="15">
      <c r="E633" s="1"/>
      <c r="G633" s="1"/>
    </row>
    <row r="634" spans="1:8" ht="43.5" customHeight="1">
      <c r="A634" s="4" t="s">
        <v>548</v>
      </c>
      <c r="B634" s="4" t="s">
        <v>549</v>
      </c>
      <c r="C634" s="4" t="s">
        <v>1</v>
      </c>
      <c r="D634" s="5" t="s">
        <v>585</v>
      </c>
      <c r="E634" s="4" t="s">
        <v>552</v>
      </c>
      <c r="F634" s="4" t="s">
        <v>0</v>
      </c>
      <c r="G634" s="4" t="s">
        <v>552</v>
      </c>
      <c r="H634" s="6" t="s">
        <v>550</v>
      </c>
    </row>
    <row r="635" spans="1:8" ht="15">
      <c r="A635" s="7">
        <v>32</v>
      </c>
      <c r="B635" s="8" t="s">
        <v>518</v>
      </c>
      <c r="C635" s="8" t="s">
        <v>524</v>
      </c>
      <c r="D635" s="8">
        <v>88</v>
      </c>
      <c r="E635" s="9">
        <f>D635/H635</f>
        <v>0.7154471544715447</v>
      </c>
      <c r="F635" s="8">
        <v>35</v>
      </c>
      <c r="G635" s="9">
        <f>F635/H635</f>
        <v>0.2845528455284553</v>
      </c>
      <c r="H635" s="8">
        <v>123</v>
      </c>
    </row>
    <row r="636" spans="1:8" ht="15">
      <c r="A636" s="7">
        <v>32</v>
      </c>
      <c r="B636" s="8" t="s">
        <v>518</v>
      </c>
      <c r="C636" s="8" t="s">
        <v>525</v>
      </c>
      <c r="D636" s="8">
        <v>110</v>
      </c>
      <c r="E636" s="9">
        <f>D636/H636</f>
        <v>0.8527131782945736</v>
      </c>
      <c r="F636" s="8">
        <v>19</v>
      </c>
      <c r="G636" s="9">
        <f>F636/H636</f>
        <v>0.14728682170542637</v>
      </c>
      <c r="H636" s="8">
        <v>129</v>
      </c>
    </row>
    <row r="637" spans="1:8" ht="15">
      <c r="A637" s="7">
        <v>32</v>
      </c>
      <c r="B637" s="8" t="s">
        <v>518</v>
      </c>
      <c r="C637" s="8" t="s">
        <v>526</v>
      </c>
      <c r="D637" s="8">
        <v>230</v>
      </c>
      <c r="E637" s="9">
        <f>D637/H637</f>
        <v>0.7876712328767124</v>
      </c>
      <c r="F637" s="8">
        <v>62</v>
      </c>
      <c r="G637" s="9">
        <f>F637/H637</f>
        <v>0.21232876712328766</v>
      </c>
      <c r="H637" s="8">
        <v>292</v>
      </c>
    </row>
    <row r="638" spans="1:8" ht="15">
      <c r="A638" s="7">
        <v>32</v>
      </c>
      <c r="B638" s="8" t="s">
        <v>518</v>
      </c>
      <c r="C638" s="8" t="s">
        <v>527</v>
      </c>
      <c r="D638" s="8">
        <v>141</v>
      </c>
      <c r="E638" s="9">
        <f>D638/H638</f>
        <v>0.7580645161290323</v>
      </c>
      <c r="F638" s="8">
        <v>45</v>
      </c>
      <c r="G638" s="9">
        <f>F638/H638</f>
        <v>0.24193548387096775</v>
      </c>
      <c r="H638" s="8">
        <v>186</v>
      </c>
    </row>
    <row r="639" spans="1:8" ht="15">
      <c r="A639" s="7">
        <v>32</v>
      </c>
      <c r="B639" s="8" t="s">
        <v>518</v>
      </c>
      <c r="C639" s="8" t="s">
        <v>528</v>
      </c>
      <c r="D639" s="8">
        <v>197</v>
      </c>
      <c r="E639" s="9">
        <f>D639/H639</f>
        <v>0.7216117216117216</v>
      </c>
      <c r="F639" s="8">
        <v>76</v>
      </c>
      <c r="G639" s="9">
        <f>F639/H639</f>
        <v>0.2783882783882784</v>
      </c>
      <c r="H639" s="8">
        <v>273</v>
      </c>
    </row>
    <row r="640" spans="1:8" ht="15">
      <c r="A640" s="7">
        <v>32</v>
      </c>
      <c r="B640" s="8" t="s">
        <v>518</v>
      </c>
      <c r="C640" s="8" t="s">
        <v>529</v>
      </c>
      <c r="D640" s="8">
        <v>135</v>
      </c>
      <c r="E640" s="9">
        <f>D640/H640</f>
        <v>0.7336956521739131</v>
      </c>
      <c r="F640" s="8">
        <v>49</v>
      </c>
      <c r="G640" s="9">
        <f>F640/H640</f>
        <v>0.266304347826087</v>
      </c>
      <c r="H640" s="8">
        <v>184</v>
      </c>
    </row>
    <row r="641" spans="1:8" ht="15">
      <c r="A641" s="7">
        <v>32</v>
      </c>
      <c r="B641" s="8"/>
      <c r="C641" s="8" t="s">
        <v>39</v>
      </c>
      <c r="D641" s="8">
        <v>1</v>
      </c>
      <c r="E641" s="9">
        <v>1</v>
      </c>
      <c r="F641" s="8">
        <v>0</v>
      </c>
      <c r="G641" s="9">
        <v>0</v>
      </c>
      <c r="H641" s="8">
        <v>1</v>
      </c>
    </row>
    <row r="642" spans="1:8" s="2" customFormat="1" ht="15">
      <c r="A642" s="10"/>
      <c r="B642" s="11"/>
      <c r="C642" s="11" t="s">
        <v>553</v>
      </c>
      <c r="D642" s="11">
        <f>SUM(D635:D641)</f>
        <v>902</v>
      </c>
      <c r="E642" s="12">
        <f>D642/H642</f>
        <v>0.7592592592592593</v>
      </c>
      <c r="F642" s="11">
        <f>SUM(F635:F641)</f>
        <v>286</v>
      </c>
      <c r="G642" s="12">
        <f>F642/H642</f>
        <v>0.24074074074074073</v>
      </c>
      <c r="H642" s="11">
        <f>SUM(H635:H641)</f>
        <v>1188</v>
      </c>
    </row>
    <row r="643" spans="5:7" ht="15">
      <c r="E643" s="1"/>
      <c r="G643" s="1"/>
    </row>
    <row r="644" spans="1:8" ht="43.5" customHeight="1">
      <c r="A644" s="4" t="s">
        <v>548</v>
      </c>
      <c r="B644" s="4" t="s">
        <v>549</v>
      </c>
      <c r="C644" s="4" t="s">
        <v>1</v>
      </c>
      <c r="D644" s="5" t="s">
        <v>586</v>
      </c>
      <c r="E644" s="4" t="s">
        <v>552</v>
      </c>
      <c r="F644" s="4" t="s">
        <v>0</v>
      </c>
      <c r="G644" s="4" t="s">
        <v>552</v>
      </c>
      <c r="H644" s="6" t="s">
        <v>550</v>
      </c>
    </row>
    <row r="645" spans="1:8" ht="15">
      <c r="A645" s="7">
        <v>33</v>
      </c>
      <c r="B645" s="8" t="s">
        <v>518</v>
      </c>
      <c r="C645" s="8" t="s">
        <v>530</v>
      </c>
      <c r="D645" s="8">
        <v>31</v>
      </c>
      <c r="E645" s="9">
        <f>D645/H645</f>
        <v>0.7380952380952381</v>
      </c>
      <c r="F645" s="8">
        <v>11</v>
      </c>
      <c r="G645" s="9">
        <f>F645/H645</f>
        <v>0.2619047619047619</v>
      </c>
      <c r="H645" s="8">
        <v>42</v>
      </c>
    </row>
    <row r="646" spans="1:8" ht="15">
      <c r="A646" s="7">
        <v>33</v>
      </c>
      <c r="B646" s="8" t="s">
        <v>518</v>
      </c>
      <c r="C646" s="8" t="s">
        <v>531</v>
      </c>
      <c r="D646" s="8">
        <v>152</v>
      </c>
      <c r="E646" s="9">
        <f aca="true" t="shared" si="58" ref="E646:E651">D646/H646</f>
        <v>0.7069767441860465</v>
      </c>
      <c r="F646" s="8">
        <v>63</v>
      </c>
      <c r="G646" s="9">
        <f aca="true" t="shared" si="59" ref="G646:G651">F646/H646</f>
        <v>0.2930232558139535</v>
      </c>
      <c r="H646" s="8">
        <v>215</v>
      </c>
    </row>
    <row r="647" spans="1:8" ht="15">
      <c r="A647" s="7">
        <v>33</v>
      </c>
      <c r="B647" s="8" t="s">
        <v>518</v>
      </c>
      <c r="C647" s="8" t="s">
        <v>532</v>
      </c>
      <c r="D647" s="8">
        <v>33</v>
      </c>
      <c r="E647" s="9">
        <f t="shared" si="58"/>
        <v>0.6346153846153846</v>
      </c>
      <c r="F647" s="8">
        <v>19</v>
      </c>
      <c r="G647" s="9">
        <f t="shared" si="59"/>
        <v>0.36538461538461536</v>
      </c>
      <c r="H647" s="8">
        <v>52</v>
      </c>
    </row>
    <row r="648" spans="1:8" ht="15">
      <c r="A648" s="7">
        <v>33</v>
      </c>
      <c r="B648" s="8" t="s">
        <v>518</v>
      </c>
      <c r="C648" s="8" t="s">
        <v>533</v>
      </c>
      <c r="D648" s="8">
        <v>30</v>
      </c>
      <c r="E648" s="9">
        <f t="shared" si="58"/>
        <v>0.8108108108108109</v>
      </c>
      <c r="F648" s="8">
        <v>7</v>
      </c>
      <c r="G648" s="9">
        <f t="shared" si="59"/>
        <v>0.1891891891891892</v>
      </c>
      <c r="H648" s="8">
        <v>37</v>
      </c>
    </row>
    <row r="649" spans="1:8" ht="15">
      <c r="A649" s="7">
        <v>33</v>
      </c>
      <c r="B649" s="8" t="s">
        <v>518</v>
      </c>
      <c r="C649" s="8" t="s">
        <v>534</v>
      </c>
      <c r="D649" s="8">
        <v>398</v>
      </c>
      <c r="E649" s="9">
        <f t="shared" si="58"/>
        <v>0.7411545623836127</v>
      </c>
      <c r="F649" s="8">
        <v>139</v>
      </c>
      <c r="G649" s="9">
        <f t="shared" si="59"/>
        <v>0.25884543761638734</v>
      </c>
      <c r="H649" s="8">
        <v>537</v>
      </c>
    </row>
    <row r="650" spans="1:8" ht="15">
      <c r="A650" s="7">
        <v>33</v>
      </c>
      <c r="B650" s="8" t="s">
        <v>518</v>
      </c>
      <c r="C650" s="8" t="s">
        <v>535</v>
      </c>
      <c r="D650" s="8">
        <v>98</v>
      </c>
      <c r="E650" s="9">
        <f t="shared" si="58"/>
        <v>0.6666666666666666</v>
      </c>
      <c r="F650" s="8">
        <v>49</v>
      </c>
      <c r="G650" s="9">
        <f t="shared" si="59"/>
        <v>0.3333333333333333</v>
      </c>
      <c r="H650" s="8">
        <v>147</v>
      </c>
    </row>
    <row r="651" spans="1:8" ht="15">
      <c r="A651" s="7">
        <v>33</v>
      </c>
      <c r="B651" s="8" t="s">
        <v>518</v>
      </c>
      <c r="C651" s="8" t="s">
        <v>536</v>
      </c>
      <c r="D651" s="8">
        <v>201</v>
      </c>
      <c r="E651" s="9">
        <f t="shared" si="58"/>
        <v>0.6611842105263158</v>
      </c>
      <c r="F651" s="8">
        <v>103</v>
      </c>
      <c r="G651" s="9">
        <f t="shared" si="59"/>
        <v>0.33881578947368424</v>
      </c>
      <c r="H651" s="8">
        <v>304</v>
      </c>
    </row>
    <row r="652" spans="1:8" ht="15">
      <c r="A652" s="7">
        <v>33</v>
      </c>
      <c r="B652" s="8"/>
      <c r="C652" s="8" t="s">
        <v>39</v>
      </c>
      <c r="D652" s="8">
        <v>0</v>
      </c>
      <c r="E652" s="9">
        <v>0</v>
      </c>
      <c r="F652" s="8">
        <v>0</v>
      </c>
      <c r="G652" s="9">
        <v>0</v>
      </c>
      <c r="H652" s="8">
        <v>0</v>
      </c>
    </row>
    <row r="653" spans="1:8" s="2" customFormat="1" ht="15">
      <c r="A653" s="10"/>
      <c r="B653" s="11"/>
      <c r="C653" s="11" t="s">
        <v>553</v>
      </c>
      <c r="D653" s="11">
        <f>SUM(D645:D652)</f>
        <v>943</v>
      </c>
      <c r="E653" s="12">
        <f>D653/H653</f>
        <v>0.7068965517241379</v>
      </c>
      <c r="F653" s="11">
        <f>SUM(F645:F652)</f>
        <v>391</v>
      </c>
      <c r="G653" s="12">
        <f>F653/H653</f>
        <v>0.29310344827586204</v>
      </c>
      <c r="H653" s="11">
        <f>SUM(H645:H652)</f>
        <v>1334</v>
      </c>
    </row>
    <row r="654" spans="5:7" ht="15">
      <c r="E654" s="1"/>
      <c r="G654" s="1"/>
    </row>
    <row r="655" spans="1:8" ht="43.5" customHeight="1">
      <c r="A655" s="4" t="s">
        <v>548</v>
      </c>
      <c r="B655" s="4" t="s">
        <v>549</v>
      </c>
      <c r="C655" s="4" t="s">
        <v>1</v>
      </c>
      <c r="D655" s="5" t="s">
        <v>587</v>
      </c>
      <c r="E655" s="4" t="s">
        <v>552</v>
      </c>
      <c r="F655" s="4" t="s">
        <v>0</v>
      </c>
      <c r="G655" s="4" t="s">
        <v>552</v>
      </c>
      <c r="H655" s="6" t="s">
        <v>550</v>
      </c>
    </row>
    <row r="656" spans="1:8" ht="15">
      <c r="A656" s="7">
        <v>34</v>
      </c>
      <c r="B656" s="8" t="s">
        <v>518</v>
      </c>
      <c r="C656" s="8" t="s">
        <v>537</v>
      </c>
      <c r="D656" s="8">
        <v>92</v>
      </c>
      <c r="E656" s="9">
        <f>D656/H656</f>
        <v>0.7666666666666667</v>
      </c>
      <c r="F656" s="8">
        <v>28</v>
      </c>
      <c r="G656" s="9">
        <f>F656/H656</f>
        <v>0.23333333333333334</v>
      </c>
      <c r="H656" s="8">
        <v>120</v>
      </c>
    </row>
    <row r="657" spans="1:8" ht="15">
      <c r="A657" s="7">
        <v>34</v>
      </c>
      <c r="B657" s="8" t="s">
        <v>518</v>
      </c>
      <c r="C657" s="8" t="s">
        <v>538</v>
      </c>
      <c r="D657" s="8">
        <v>78</v>
      </c>
      <c r="E657" s="9">
        <f>D657/H657</f>
        <v>0.8863636363636364</v>
      </c>
      <c r="F657" s="8">
        <v>10</v>
      </c>
      <c r="G657" s="9">
        <f>F657/H657</f>
        <v>0.11363636363636363</v>
      </c>
      <c r="H657" s="8">
        <v>88</v>
      </c>
    </row>
    <row r="658" spans="1:8" ht="15">
      <c r="A658" s="7">
        <v>34</v>
      </c>
      <c r="B658" s="8" t="s">
        <v>518</v>
      </c>
      <c r="C658" s="8" t="s">
        <v>539</v>
      </c>
      <c r="D658" s="8">
        <v>617</v>
      </c>
      <c r="E658" s="9">
        <f>D658/H658</f>
        <v>0.7149478563151797</v>
      </c>
      <c r="F658" s="8">
        <v>246</v>
      </c>
      <c r="G658" s="9">
        <f>F658/H658</f>
        <v>0.2850521436848204</v>
      </c>
      <c r="H658" s="8">
        <v>863</v>
      </c>
    </row>
    <row r="659" spans="1:8" ht="15">
      <c r="A659" s="7">
        <v>34</v>
      </c>
      <c r="B659" s="8" t="s">
        <v>518</v>
      </c>
      <c r="C659" s="8" t="s">
        <v>540</v>
      </c>
      <c r="D659" s="8">
        <v>311</v>
      </c>
      <c r="E659" s="9">
        <f>D659/H659</f>
        <v>0.783375314861461</v>
      </c>
      <c r="F659" s="8">
        <v>86</v>
      </c>
      <c r="G659" s="9">
        <f>F659/H659</f>
        <v>0.21662468513853905</v>
      </c>
      <c r="H659" s="8">
        <v>397</v>
      </c>
    </row>
    <row r="660" spans="1:8" ht="15">
      <c r="A660" s="7">
        <v>34</v>
      </c>
      <c r="B660" s="8" t="s">
        <v>518</v>
      </c>
      <c r="C660" s="8" t="s">
        <v>541</v>
      </c>
      <c r="D660" s="8">
        <v>73</v>
      </c>
      <c r="E660" s="9">
        <f>D660/H660</f>
        <v>0.8690476190476191</v>
      </c>
      <c r="F660" s="8">
        <v>11</v>
      </c>
      <c r="G660" s="9">
        <f>F660/H660</f>
        <v>0.13095238095238096</v>
      </c>
      <c r="H660" s="8">
        <v>84</v>
      </c>
    </row>
    <row r="661" spans="1:8" ht="15">
      <c r="A661" s="7">
        <v>34</v>
      </c>
      <c r="B661" s="8" t="s">
        <v>518</v>
      </c>
      <c r="C661" s="8" t="s">
        <v>542</v>
      </c>
      <c r="D661" s="8">
        <v>521</v>
      </c>
      <c r="E661" s="9">
        <f>D661/H661</f>
        <v>0.902946273830156</v>
      </c>
      <c r="F661" s="8">
        <v>56</v>
      </c>
      <c r="G661" s="9">
        <f>F661/H661</f>
        <v>0.09705372616984402</v>
      </c>
      <c r="H661" s="8">
        <v>577</v>
      </c>
    </row>
    <row r="662" spans="1:8" ht="15">
      <c r="A662" s="7">
        <v>34</v>
      </c>
      <c r="B662" s="8"/>
      <c r="C662" s="8" t="s">
        <v>39</v>
      </c>
      <c r="D662" s="8">
        <v>0</v>
      </c>
      <c r="E662" s="9">
        <v>0</v>
      </c>
      <c r="F662" s="8">
        <v>0</v>
      </c>
      <c r="G662" s="9">
        <v>0</v>
      </c>
      <c r="H662" s="8">
        <v>0</v>
      </c>
    </row>
    <row r="663" spans="1:8" s="2" customFormat="1" ht="15">
      <c r="A663" s="10"/>
      <c r="B663" s="11"/>
      <c r="C663" s="11" t="s">
        <v>553</v>
      </c>
      <c r="D663" s="11">
        <f>SUM(D656:D662)</f>
        <v>1692</v>
      </c>
      <c r="E663" s="12">
        <f>D663/H663</f>
        <v>0.7947393142320338</v>
      </c>
      <c r="F663" s="11">
        <f>SUM(F656:F662)</f>
        <v>437</v>
      </c>
      <c r="G663" s="12">
        <f>F663/H663</f>
        <v>0.2052606857679662</v>
      </c>
      <c r="H663" s="11">
        <f>SUM(H656:H662)</f>
        <v>2129</v>
      </c>
    </row>
    <row r="664" spans="5:7" ht="15">
      <c r="E664" s="1"/>
      <c r="G664" s="1"/>
    </row>
    <row r="665" spans="1:8" ht="43.5" customHeight="1">
      <c r="A665" s="4" t="s">
        <v>548</v>
      </c>
      <c r="B665" s="4" t="s">
        <v>549</v>
      </c>
      <c r="C665" s="4" t="s">
        <v>1</v>
      </c>
      <c r="D665" s="5" t="s">
        <v>588</v>
      </c>
      <c r="E665" s="4" t="s">
        <v>552</v>
      </c>
      <c r="F665" s="4" t="s">
        <v>0</v>
      </c>
      <c r="G665" s="4" t="s">
        <v>552</v>
      </c>
      <c r="H665" s="6" t="s">
        <v>550</v>
      </c>
    </row>
    <row r="666" spans="1:8" ht="15">
      <c r="A666" s="7">
        <v>35</v>
      </c>
      <c r="B666" s="8" t="s">
        <v>518</v>
      </c>
      <c r="C666" s="8" t="s">
        <v>538</v>
      </c>
      <c r="D666" s="8">
        <v>22</v>
      </c>
      <c r="E666" s="9">
        <f>D666/H666</f>
        <v>0.8148148148148148</v>
      </c>
      <c r="F666" s="8">
        <v>5</v>
      </c>
      <c r="G666" s="9">
        <f>F666/H666</f>
        <v>0.18518518518518517</v>
      </c>
      <c r="H666" s="8">
        <v>27</v>
      </c>
    </row>
    <row r="667" spans="1:8" ht="15">
      <c r="A667" s="7">
        <v>35</v>
      </c>
      <c r="B667" s="8" t="s">
        <v>518</v>
      </c>
      <c r="C667" s="8" t="s">
        <v>543</v>
      </c>
      <c r="D667" s="8">
        <v>354</v>
      </c>
      <c r="E667" s="9">
        <f>D667/H667</f>
        <v>0.731404958677686</v>
      </c>
      <c r="F667" s="8">
        <v>130</v>
      </c>
      <c r="G667" s="9">
        <f>F667/H667</f>
        <v>0.26859504132231404</v>
      </c>
      <c r="H667" s="8">
        <v>484</v>
      </c>
    </row>
    <row r="668" spans="1:8" ht="15">
      <c r="A668" s="7">
        <v>35</v>
      </c>
      <c r="B668" s="8" t="s">
        <v>518</v>
      </c>
      <c r="C668" s="8" t="s">
        <v>544</v>
      </c>
      <c r="D668" s="8">
        <v>155</v>
      </c>
      <c r="E668" s="9">
        <f>D668/H668</f>
        <v>0.748792270531401</v>
      </c>
      <c r="F668" s="8">
        <v>52</v>
      </c>
      <c r="G668" s="9">
        <f>F668/H668</f>
        <v>0.25120772946859904</v>
      </c>
      <c r="H668" s="8">
        <v>207</v>
      </c>
    </row>
    <row r="669" spans="1:8" ht="15">
      <c r="A669" s="7">
        <v>35</v>
      </c>
      <c r="B669" s="8" t="s">
        <v>518</v>
      </c>
      <c r="C669" s="8" t="s">
        <v>545</v>
      </c>
      <c r="D669" s="8">
        <v>86</v>
      </c>
      <c r="E669" s="9">
        <f>D669/H669</f>
        <v>0.688</v>
      </c>
      <c r="F669" s="8">
        <v>39</v>
      </c>
      <c r="G669" s="9">
        <f>F669/H669</f>
        <v>0.312</v>
      </c>
      <c r="H669" s="8">
        <v>125</v>
      </c>
    </row>
    <row r="670" spans="1:8" ht="15">
      <c r="A670" s="7">
        <v>35</v>
      </c>
      <c r="B670" s="8" t="s">
        <v>518</v>
      </c>
      <c r="C670" s="8" t="s">
        <v>546</v>
      </c>
      <c r="D670" s="8">
        <v>135</v>
      </c>
      <c r="E670" s="9">
        <f>D670/H670</f>
        <v>0.8282208588957055</v>
      </c>
      <c r="F670" s="8">
        <v>28</v>
      </c>
      <c r="G670" s="9">
        <f>F670/H670</f>
        <v>0.17177914110429449</v>
      </c>
      <c r="H670" s="8">
        <v>163</v>
      </c>
    </row>
    <row r="671" spans="1:8" ht="15">
      <c r="A671" s="7">
        <v>35</v>
      </c>
      <c r="B671" s="8" t="s">
        <v>518</v>
      </c>
      <c r="C671" s="8" t="s">
        <v>547</v>
      </c>
      <c r="D671" s="8">
        <v>152</v>
      </c>
      <c r="E671" s="9">
        <f>D671/H671</f>
        <v>0.8786127167630058</v>
      </c>
      <c r="F671" s="8">
        <v>21</v>
      </c>
      <c r="G671" s="9">
        <f>F671/H671</f>
        <v>0.12138728323699421</v>
      </c>
      <c r="H671" s="8">
        <v>173</v>
      </c>
    </row>
    <row r="672" spans="1:8" ht="15">
      <c r="A672" s="7">
        <v>35</v>
      </c>
      <c r="B672" s="8"/>
      <c r="C672" s="8" t="s">
        <v>39</v>
      </c>
      <c r="D672" s="8">
        <v>0</v>
      </c>
      <c r="E672" s="9">
        <v>0</v>
      </c>
      <c r="F672" s="8">
        <v>0</v>
      </c>
      <c r="G672" s="9">
        <v>0</v>
      </c>
      <c r="H672" s="8">
        <v>0</v>
      </c>
    </row>
    <row r="673" spans="1:8" s="2" customFormat="1" ht="15">
      <c r="A673" s="10"/>
      <c r="B673" s="11"/>
      <c r="C673" s="11" t="s">
        <v>553</v>
      </c>
      <c r="D673" s="11">
        <f>SUM(D666:D672)</f>
        <v>904</v>
      </c>
      <c r="E673" s="12">
        <f>D673/H673</f>
        <v>0.7667514843087362</v>
      </c>
      <c r="F673" s="11">
        <f>SUM(F666:F672)</f>
        <v>275</v>
      </c>
      <c r="G673" s="12">
        <f>F673/H673</f>
        <v>0.23324851569126379</v>
      </c>
      <c r="H673" s="11">
        <f>SUM(H666:H672)</f>
        <v>1179</v>
      </c>
    </row>
  </sheetData>
  <sheetProtection/>
  <printOptions/>
  <pageMargins left="0.25" right="0.25" top="0.75" bottom="0.75" header="0.3" footer="0.3"/>
  <pageSetup horizontalDpi="600" verticalDpi="600" orientation="landscape" r:id="rId1"/>
  <headerFooter>
    <oddHeader>&amp;C&amp;"-,Bold"June 10, 2014 Primary Election
State Senator - Republican</oddHeader>
  </headerFooter>
  <rowBreaks count="2" manualBreakCount="2">
    <brk id="527" max="255" man="1"/>
    <brk id="6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2014-06-27T21:23:59Z</cp:lastPrinted>
  <dcterms:created xsi:type="dcterms:W3CDTF">2014-06-24T14:08:43Z</dcterms:created>
  <dcterms:modified xsi:type="dcterms:W3CDTF">2014-09-29T17:14:01Z</dcterms:modified>
  <cp:category/>
  <cp:version/>
  <cp:contentType/>
  <cp:contentStatus/>
</cp:coreProperties>
</file>