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9510"/>
  </bookViews>
  <sheets>
    <sheet name=" Maintenance Area NOX Results" sheetId="3" r:id="rId1"/>
    <sheet name="Maintenance Area VOC Results" sheetId="4" r:id="rId2"/>
    <sheet name=" NOX Results by County" sheetId="1" r:id="rId3"/>
    <sheet name="VOC Results by County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E21" i="4"/>
  <c r="D21" i="4"/>
  <c r="C21" i="4"/>
  <c r="F12" i="4"/>
  <c r="E12" i="4"/>
  <c r="D12" i="4"/>
  <c r="C12" i="4"/>
  <c r="F21" i="3" l="1"/>
  <c r="E21" i="3"/>
  <c r="D21" i="3"/>
  <c r="C21" i="3"/>
  <c r="F12" i="3"/>
  <c r="E12" i="3"/>
  <c r="D12" i="3"/>
  <c r="C12" i="3"/>
  <c r="D16" i="2" l="1"/>
  <c r="E16" i="2"/>
  <c r="F16" i="2"/>
  <c r="C16" i="2"/>
  <c r="E16" i="1" l="1"/>
  <c r="F16" i="1"/>
  <c r="D16" i="1"/>
  <c r="C16" i="1"/>
</calcChain>
</file>

<file path=xl/sharedStrings.xml><?xml version="1.0" encoding="utf-8"?>
<sst xmlns="http://schemas.openxmlformats.org/spreadsheetml/2006/main" count="62" uniqueCount="19">
  <si>
    <t>County</t>
  </si>
  <si>
    <t>Androscoggin</t>
  </si>
  <si>
    <t>Cumberland</t>
  </si>
  <si>
    <t>Hancock</t>
  </si>
  <si>
    <t>Knox</t>
  </si>
  <si>
    <t>Lincoln</t>
  </si>
  <si>
    <t>Sagadahoc</t>
  </si>
  <si>
    <t>Waldo</t>
  </si>
  <si>
    <t>York</t>
  </si>
  <si>
    <t>Total</t>
  </si>
  <si>
    <t>for the 2018 Transportation Conformity Demonstration</t>
  </si>
  <si>
    <t xml:space="preserve">05/22/18 Compiled by Denise E. Cormier, </t>
  </si>
  <si>
    <t>Maine Department of Environmental Protection</t>
  </si>
  <si>
    <t>2018 Maine Transportation Conformity Demonstration 
Portland Area NOX  Emissions
(Tons per Summer Day)</t>
  </si>
  <si>
    <t>2018 Maine Transportation Conformity Demonstration 
Midcoast Area NOX  Emissions
(Tons per Summer Day)</t>
  </si>
  <si>
    <t xml:space="preserve">2018 Maine Transportation Conformity Demonstration
Portland Area VOC Emissions
(Tons per Summer Day) </t>
  </si>
  <si>
    <t xml:space="preserve">2018 Maine Transportation Conformity Demonstration
Midcoast Area VOC Emissions
(Tons per Summer Day) </t>
  </si>
  <si>
    <t>2018 Maine Transportation Conformity Demonstration 
NOX  Emissions
(Tons per Summer Day)</t>
  </si>
  <si>
    <t xml:space="preserve">2018 Maine Transportation Conformity Demonstration
VOC Emissions
(Tons per Summer Day)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</si>
</sst>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ont="1" applyBorder="1"/>
    <xf numFmtId="0" fontId="1" fillId="0" borderId="2" xfId="0" applyFont="1" applyBorder="1" applyAlignment="1">
      <alignment horizontal="right"/>
    </xf>
    <xf numFmtId="0" fontId="0" fillId="0" borderId="0" xfId="0" applyBorder="1"/>
    <xf numFmtId="0" fontId="4" fillId="0" borderId="0" xfId="0" applyFont="1"/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Border="1"/>
    <xf numFmtId="0" fontId="5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B1" workbookViewId="0">
      <selection activeCell="K17" sqref="K17"/>
    </sheetView>
  </sheetViews>
  <sheetFormatPr defaultRowHeight="15" x14ac:dyDescent="0.25"/>
  <cols>
    <col min="1" max="1" width="9.5703125" style="1" hidden="1" customWidth="1"/>
    <col min="2" max="2" width="17" customWidth="1"/>
    <col min="3" max="6" width="10.7109375" customWidth="1"/>
  </cols>
  <sheetData>
    <row r="1" spans="1:6" ht="15.75" x14ac:dyDescent="0.25">
      <c r="B1" s="18" t="s">
        <v>11</v>
      </c>
    </row>
    <row r="2" spans="1:6" ht="15.75" x14ac:dyDescent="0.25">
      <c r="B2" s="18" t="s">
        <v>12</v>
      </c>
    </row>
    <row r="3" spans="1:6" ht="15.75" x14ac:dyDescent="0.25">
      <c r="B3" s="18" t="s">
        <v>10</v>
      </c>
    </row>
    <row r="5" spans="1:6" x14ac:dyDescent="0.25">
      <c r="C5" s="13"/>
    </row>
    <row r="6" spans="1:6" s="3" customFormat="1" ht="45.75" customHeight="1" x14ac:dyDescent="0.25">
      <c r="A6" s="2"/>
      <c r="B6" s="19" t="s">
        <v>13</v>
      </c>
      <c r="C6" s="20"/>
      <c r="D6" s="20"/>
      <c r="E6" s="20"/>
      <c r="F6" s="21"/>
    </row>
    <row r="7" spans="1:6" s="4" customFormat="1" x14ac:dyDescent="0.25">
      <c r="B7" s="8" t="s">
        <v>0</v>
      </c>
      <c r="C7" s="5">
        <v>2016</v>
      </c>
      <c r="D7" s="5">
        <v>2025</v>
      </c>
      <c r="E7" s="5">
        <v>2035</v>
      </c>
      <c r="F7" s="5">
        <v>2040</v>
      </c>
    </row>
    <row r="8" spans="1:6" x14ac:dyDescent="0.25">
      <c r="A8" s="6">
        <v>23001</v>
      </c>
      <c r="B8" s="9" t="s">
        <v>1</v>
      </c>
      <c r="C8" s="15">
        <v>3.67439192880608</v>
      </c>
      <c r="D8" s="15">
        <v>1.26367287837139</v>
      </c>
      <c r="E8" s="15">
        <v>0.66543236244815496</v>
      </c>
      <c r="F8" s="15">
        <v>0.58778026485678803</v>
      </c>
    </row>
    <row r="9" spans="1:6" x14ac:dyDescent="0.25">
      <c r="A9" s="7">
        <v>23005</v>
      </c>
      <c r="B9" s="9" t="s">
        <v>2</v>
      </c>
      <c r="C9" s="15">
        <v>12.9800833778423</v>
      </c>
      <c r="D9" s="15">
        <v>4.8101845331528796</v>
      </c>
      <c r="E9" s="15">
        <v>2.9543438408647398</v>
      </c>
      <c r="F9" s="15">
        <v>2.7616554431418501</v>
      </c>
    </row>
    <row r="10" spans="1:6" x14ac:dyDescent="0.25">
      <c r="A10" s="7">
        <v>23023</v>
      </c>
      <c r="B10" s="9" t="s">
        <v>6</v>
      </c>
      <c r="C10" s="15">
        <v>2.2782355968708199</v>
      </c>
      <c r="D10" s="15">
        <v>0.85497164702519701</v>
      </c>
      <c r="E10" s="15">
        <v>0.53137317637626302</v>
      </c>
      <c r="F10" s="15">
        <v>0.49183368652208198</v>
      </c>
    </row>
    <row r="11" spans="1:6" ht="15.75" thickBot="1" x14ac:dyDescent="0.3">
      <c r="A11" s="7">
        <v>23031</v>
      </c>
      <c r="B11" s="10" t="s">
        <v>8</v>
      </c>
      <c r="C11" s="16">
        <v>11.215632604625799</v>
      </c>
      <c r="D11" s="16">
        <v>4.3958860241045796</v>
      </c>
      <c r="E11" s="16">
        <v>2.8703396636905998</v>
      </c>
      <c r="F11" s="16">
        <v>2.7077977155173101</v>
      </c>
    </row>
    <row r="12" spans="1:6" ht="15.75" thickTop="1" x14ac:dyDescent="0.25">
      <c r="B12" s="11" t="s">
        <v>9</v>
      </c>
      <c r="C12" s="17">
        <f>SUM(C8:C11)</f>
        <v>30.148343508145</v>
      </c>
      <c r="D12" s="17">
        <f>SUM(D8:D11)</f>
        <v>11.324715082654045</v>
      </c>
      <c r="E12" s="17">
        <f>SUM(E8:E11)</f>
        <v>7.0214890433797574</v>
      </c>
      <c r="F12" s="17">
        <f>SUM(F8:F11)</f>
        <v>6.5490671100380302</v>
      </c>
    </row>
    <row r="13" spans="1:6" x14ac:dyDescent="0.25">
      <c r="D13" s="12"/>
      <c r="E13" s="12"/>
      <c r="F13" s="12"/>
    </row>
    <row r="15" spans="1:6" s="3" customFormat="1" ht="45.75" customHeight="1" x14ac:dyDescent="0.25">
      <c r="A15" s="2"/>
      <c r="B15" s="19" t="s">
        <v>14</v>
      </c>
      <c r="C15" s="20"/>
      <c r="D15" s="20"/>
      <c r="E15" s="20"/>
      <c r="F15" s="21"/>
    </row>
    <row r="16" spans="1:6" s="4" customFormat="1" x14ac:dyDescent="0.25">
      <c r="B16" s="8" t="s">
        <v>0</v>
      </c>
      <c r="C16" s="5">
        <v>2016</v>
      </c>
      <c r="D16" s="5">
        <v>2025</v>
      </c>
      <c r="E16" s="5">
        <v>2035</v>
      </c>
      <c r="F16" s="5">
        <v>2040</v>
      </c>
    </row>
    <row r="17" spans="1:6" x14ac:dyDescent="0.25">
      <c r="A17" s="7">
        <v>23009</v>
      </c>
      <c r="B17" s="9" t="s">
        <v>3</v>
      </c>
      <c r="C17" s="15">
        <v>2.8670961251436</v>
      </c>
      <c r="D17" s="15">
        <v>0.99297403484550795</v>
      </c>
      <c r="E17" s="15">
        <v>0.54232939480616404</v>
      </c>
      <c r="F17" s="15">
        <v>0.48676760919647699</v>
      </c>
    </row>
    <row r="18" spans="1:6" x14ac:dyDescent="0.25">
      <c r="A18" s="7">
        <v>23013</v>
      </c>
      <c r="B18" s="9" t="s">
        <v>4</v>
      </c>
      <c r="C18" s="15">
        <v>1.46221306870954</v>
      </c>
      <c r="D18" s="15">
        <v>0.50249010317698695</v>
      </c>
      <c r="E18" s="15">
        <v>0.269580399405288</v>
      </c>
      <c r="F18" s="15">
        <v>0.24017663627427699</v>
      </c>
    </row>
    <row r="19" spans="1:6" x14ac:dyDescent="0.25">
      <c r="A19" s="7">
        <v>23015</v>
      </c>
      <c r="B19" s="9" t="s">
        <v>5</v>
      </c>
      <c r="C19" s="15">
        <v>1.5982482342425299</v>
      </c>
      <c r="D19" s="15">
        <v>0.55016724239019399</v>
      </c>
      <c r="E19" s="15">
        <v>0.29151596655415002</v>
      </c>
      <c r="F19" s="15">
        <v>0.25717838849423502</v>
      </c>
    </row>
    <row r="20" spans="1:6" ht="15.75" thickBot="1" x14ac:dyDescent="0.3">
      <c r="A20" s="7">
        <v>23027</v>
      </c>
      <c r="B20" s="10" t="s">
        <v>7</v>
      </c>
      <c r="C20" s="16">
        <v>1.5961583484988899</v>
      </c>
      <c r="D20" s="16">
        <v>0.55698027392518701</v>
      </c>
      <c r="E20" s="16">
        <v>0.30378371981277402</v>
      </c>
      <c r="F20" s="16">
        <v>0.27220386726996698</v>
      </c>
    </row>
    <row r="21" spans="1:6" ht="15.75" thickTop="1" x14ac:dyDescent="0.25">
      <c r="B21" s="11" t="s">
        <v>9</v>
      </c>
      <c r="C21" s="17">
        <f>SUM(C17:C20)</f>
        <v>7.5237157765945604</v>
      </c>
      <c r="D21" s="17">
        <f>SUM(D17:D20)</f>
        <v>2.6026116543378759</v>
      </c>
      <c r="E21" s="17">
        <f>SUM(E17:E20)</f>
        <v>1.4072094805783761</v>
      </c>
      <c r="F21" s="17">
        <f>SUM(F17:F20)</f>
        <v>1.256326501234956</v>
      </c>
    </row>
  </sheetData>
  <mergeCells count="2">
    <mergeCell ref="B6:F6"/>
    <mergeCell ref="B15:F15"/>
  </mergeCells>
  <pageMargins left="0.7" right="0.7" top="0.75" bottom="0.75" header="0.3" footer="0.3"/>
  <pageSetup orientation="portrait" r:id="rId1"/>
  <ignoredErrors>
    <ignoredError sqref="C12:F12 C21: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B1" workbookViewId="0">
      <selection activeCell="C24" sqref="C24"/>
    </sheetView>
  </sheetViews>
  <sheetFormatPr defaultRowHeight="15" x14ac:dyDescent="0.25"/>
  <cols>
    <col min="1" max="1" width="9.5703125" style="1" hidden="1" customWidth="1"/>
    <col min="2" max="2" width="17" customWidth="1"/>
    <col min="3" max="6" width="10.7109375" customWidth="1"/>
  </cols>
  <sheetData>
    <row r="1" spans="1:6" ht="15.75" x14ac:dyDescent="0.25">
      <c r="B1" s="18" t="s">
        <v>11</v>
      </c>
    </row>
    <row r="2" spans="1:6" ht="15.75" x14ac:dyDescent="0.25">
      <c r="B2" s="18" t="s">
        <v>12</v>
      </c>
    </row>
    <row r="3" spans="1:6" ht="15.75" x14ac:dyDescent="0.25">
      <c r="B3" s="18" t="s">
        <v>10</v>
      </c>
    </row>
    <row r="4" spans="1:6" ht="15.75" x14ac:dyDescent="0.25">
      <c r="B4" s="14"/>
    </row>
    <row r="5" spans="1:6" x14ac:dyDescent="0.25">
      <c r="C5" s="13"/>
    </row>
    <row r="6" spans="1:6" s="3" customFormat="1" ht="46.5" customHeight="1" x14ac:dyDescent="0.25">
      <c r="A6" s="2"/>
      <c r="B6" s="19" t="s">
        <v>15</v>
      </c>
      <c r="C6" s="20"/>
      <c r="D6" s="20"/>
      <c r="E6" s="20"/>
      <c r="F6" s="21"/>
    </row>
    <row r="7" spans="1:6" s="4" customFormat="1" x14ac:dyDescent="0.25">
      <c r="B7" s="8" t="s">
        <v>0</v>
      </c>
      <c r="C7" s="5">
        <v>2016</v>
      </c>
      <c r="D7" s="5">
        <v>2025</v>
      </c>
      <c r="E7" s="5">
        <v>2035</v>
      </c>
      <c r="F7" s="5">
        <v>2040</v>
      </c>
    </row>
    <row r="8" spans="1:6" x14ac:dyDescent="0.25">
      <c r="A8" s="6">
        <v>23001</v>
      </c>
      <c r="B8" s="9" t="s">
        <v>1</v>
      </c>
      <c r="C8" s="15">
        <v>2.0204931379867399</v>
      </c>
      <c r="D8" s="15">
        <v>1.07048025448281</v>
      </c>
      <c r="E8" s="15">
        <v>0.67388215586772104</v>
      </c>
      <c r="F8" s="15">
        <v>0.61336536662295504</v>
      </c>
    </row>
    <row r="9" spans="1:6" x14ac:dyDescent="0.25">
      <c r="A9" s="7">
        <v>23005</v>
      </c>
      <c r="B9" s="9" t="s">
        <v>2</v>
      </c>
      <c r="C9" s="15">
        <v>5.1647241315530596</v>
      </c>
      <c r="D9" s="15">
        <v>2.74313620444951</v>
      </c>
      <c r="E9" s="15">
        <v>1.7252851456346301</v>
      </c>
      <c r="F9" s="15">
        <v>1.57257737371379</v>
      </c>
    </row>
    <row r="10" spans="1:6" x14ac:dyDescent="0.25">
      <c r="A10" s="7">
        <v>23023</v>
      </c>
      <c r="B10" s="9" t="s">
        <v>6</v>
      </c>
      <c r="C10" s="15">
        <v>0.78631715076272901</v>
      </c>
      <c r="D10" s="15">
        <v>0.41199303931370701</v>
      </c>
      <c r="E10" s="15">
        <v>0.25688659053588903</v>
      </c>
      <c r="F10" s="15">
        <v>0.23145525750440801</v>
      </c>
    </row>
    <row r="11" spans="1:6" ht="15.75" thickBot="1" x14ac:dyDescent="0.3">
      <c r="A11" s="7">
        <v>23031</v>
      </c>
      <c r="B11" s="10" t="s">
        <v>8</v>
      </c>
      <c r="C11" s="16">
        <v>4.3471013193527197</v>
      </c>
      <c r="D11" s="16">
        <v>2.3405127960922001</v>
      </c>
      <c r="E11" s="16">
        <v>1.4961254545049401</v>
      </c>
      <c r="F11" s="16">
        <v>1.36159804255484</v>
      </c>
    </row>
    <row r="12" spans="1:6" ht="15.75" thickTop="1" x14ac:dyDescent="0.25">
      <c r="B12" s="11" t="s">
        <v>9</v>
      </c>
      <c r="C12" s="17">
        <f>SUM(C8:C11)</f>
        <v>12.318635739655249</v>
      </c>
      <c r="D12" s="17">
        <f>SUM(D8:D11)</f>
        <v>6.5661222943382267</v>
      </c>
      <c r="E12" s="17">
        <f>SUM(E8:E11)</f>
        <v>4.1521793465431802</v>
      </c>
      <c r="F12" s="17">
        <f>SUM(F8:F11)</f>
        <v>3.778996040395993</v>
      </c>
    </row>
    <row r="13" spans="1:6" x14ac:dyDescent="0.25">
      <c r="D13" s="12"/>
      <c r="E13" s="12"/>
      <c r="F13" s="12"/>
    </row>
    <row r="15" spans="1:6" s="3" customFormat="1" ht="46.5" customHeight="1" x14ac:dyDescent="0.25">
      <c r="A15" s="2"/>
      <c r="B15" s="19" t="s">
        <v>16</v>
      </c>
      <c r="C15" s="20"/>
      <c r="D15" s="20"/>
      <c r="E15" s="20"/>
      <c r="F15" s="21"/>
    </row>
    <row r="16" spans="1:6" s="4" customFormat="1" x14ac:dyDescent="0.25">
      <c r="B16" s="8" t="s">
        <v>0</v>
      </c>
      <c r="C16" s="5">
        <v>2016</v>
      </c>
      <c r="D16" s="5">
        <v>2025</v>
      </c>
      <c r="E16" s="5">
        <v>2035</v>
      </c>
      <c r="F16" s="5">
        <v>2040</v>
      </c>
    </row>
    <row r="17" spans="1:6" x14ac:dyDescent="0.25">
      <c r="A17" s="7">
        <v>23009</v>
      </c>
      <c r="B17" s="9" t="s">
        <v>3</v>
      </c>
      <c r="C17" s="15">
        <v>1.3227061418666901</v>
      </c>
      <c r="D17" s="15">
        <v>0.69296979592104901</v>
      </c>
      <c r="E17" s="15">
        <v>0.449260993013196</v>
      </c>
      <c r="F17" s="15">
        <v>0.41565706683193099</v>
      </c>
    </row>
    <row r="18" spans="1:6" x14ac:dyDescent="0.25">
      <c r="A18" s="7">
        <v>23013</v>
      </c>
      <c r="B18" s="9" t="s">
        <v>4</v>
      </c>
      <c r="C18" s="15">
        <v>0.81198673062946103</v>
      </c>
      <c r="D18" s="15">
        <v>0.42993496132966103</v>
      </c>
      <c r="E18" s="15">
        <v>0.26832223817030199</v>
      </c>
      <c r="F18" s="15">
        <v>0.24358199244362699</v>
      </c>
    </row>
    <row r="19" spans="1:6" x14ac:dyDescent="0.25">
      <c r="A19" s="7">
        <v>23015</v>
      </c>
      <c r="B19" s="9" t="s">
        <v>5</v>
      </c>
      <c r="C19" s="15">
        <v>0.80725051974948203</v>
      </c>
      <c r="D19" s="15">
        <v>0.425118398123077</v>
      </c>
      <c r="E19" s="15">
        <v>0.26389718592802303</v>
      </c>
      <c r="F19" s="15">
        <v>0.238737674206667</v>
      </c>
    </row>
    <row r="20" spans="1:6" x14ac:dyDescent="0.25">
      <c r="A20" s="7">
        <v>23027</v>
      </c>
      <c r="B20" s="9" t="s">
        <v>7</v>
      </c>
      <c r="C20" s="15">
        <v>0.81335072477548798</v>
      </c>
      <c r="D20" s="15">
        <v>0.43383288209076298</v>
      </c>
      <c r="E20" s="15">
        <v>0.27840444778293999</v>
      </c>
      <c r="F20" s="15">
        <v>0.25641606840690601</v>
      </c>
    </row>
    <row r="21" spans="1:6" x14ac:dyDescent="0.25">
      <c r="B21" s="11" t="s">
        <v>9</v>
      </c>
      <c r="C21" s="17">
        <f>SUM(C17:C20)</f>
        <v>3.7552941170211209</v>
      </c>
      <c r="D21" s="17">
        <f>SUM(D17:D20)</f>
        <v>1.9818560374645502</v>
      </c>
      <c r="E21" s="17">
        <f>SUM(E17:E20)</f>
        <v>1.2598848648944609</v>
      </c>
      <c r="F21" s="17">
        <f>SUM(F17:F20)</f>
        <v>1.154392801889131</v>
      </c>
    </row>
  </sheetData>
  <mergeCells count="2">
    <mergeCell ref="B6:F6"/>
    <mergeCell ref="B15:F15"/>
  </mergeCells>
  <pageMargins left="0.7" right="0.7" top="0.75" bottom="0.75" header="0.3" footer="0.3"/>
  <pageSetup orientation="portrait" r:id="rId1"/>
  <ignoredErrors>
    <ignoredError sqref="C12:F12 C21:F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B1" workbookViewId="0">
      <selection activeCell="I8" sqref="I8"/>
    </sheetView>
  </sheetViews>
  <sheetFormatPr defaultRowHeight="15" x14ac:dyDescent="0.25"/>
  <cols>
    <col min="1" max="1" width="9.5703125" style="1" hidden="1" customWidth="1"/>
    <col min="2" max="2" width="17" customWidth="1"/>
    <col min="3" max="3" width="10.7109375" customWidth="1"/>
  </cols>
  <sheetData>
    <row r="1" spans="1:6" ht="15.75" x14ac:dyDescent="0.25">
      <c r="B1" s="18" t="s">
        <v>11</v>
      </c>
    </row>
    <row r="2" spans="1:6" ht="15.75" x14ac:dyDescent="0.25">
      <c r="B2" s="18" t="s">
        <v>12</v>
      </c>
    </row>
    <row r="3" spans="1:6" ht="15.75" x14ac:dyDescent="0.25">
      <c r="B3" s="18" t="s">
        <v>10</v>
      </c>
    </row>
    <row r="5" spans="1:6" x14ac:dyDescent="0.25">
      <c r="C5" s="13"/>
    </row>
    <row r="6" spans="1:6" s="3" customFormat="1" ht="45.75" customHeight="1" x14ac:dyDescent="0.25">
      <c r="A6" s="2"/>
      <c r="B6" s="19" t="s">
        <v>17</v>
      </c>
      <c r="C6" s="20"/>
      <c r="D6" s="20"/>
      <c r="E6" s="20"/>
      <c r="F6" s="21"/>
    </row>
    <row r="7" spans="1:6" s="4" customFormat="1" x14ac:dyDescent="0.25">
      <c r="B7" s="8" t="s">
        <v>0</v>
      </c>
      <c r="C7" s="5">
        <v>2016</v>
      </c>
      <c r="D7" s="5">
        <v>2025</v>
      </c>
      <c r="E7" s="5">
        <v>2035</v>
      </c>
      <c r="F7" s="5">
        <v>2040</v>
      </c>
    </row>
    <row r="8" spans="1:6" x14ac:dyDescent="0.25">
      <c r="A8" s="6">
        <v>23001</v>
      </c>
      <c r="B8" s="9" t="s">
        <v>1</v>
      </c>
      <c r="C8" s="15">
        <v>3.67439192880608</v>
      </c>
      <c r="D8" s="15">
        <v>1.26367287837139</v>
      </c>
      <c r="E8" s="15">
        <v>0.66543236244815496</v>
      </c>
      <c r="F8" s="15">
        <v>0.58778026485678803</v>
      </c>
    </row>
    <row r="9" spans="1:6" x14ac:dyDescent="0.25">
      <c r="A9" s="7">
        <v>23005</v>
      </c>
      <c r="B9" s="9" t="s">
        <v>2</v>
      </c>
      <c r="C9" s="15">
        <v>12.9800833778423</v>
      </c>
      <c r="D9" s="15">
        <v>4.8101845331528796</v>
      </c>
      <c r="E9" s="15">
        <v>2.9543438408647398</v>
      </c>
      <c r="F9" s="15">
        <v>2.7616554431418501</v>
      </c>
    </row>
    <row r="10" spans="1:6" x14ac:dyDescent="0.25">
      <c r="A10" s="7">
        <v>23009</v>
      </c>
      <c r="B10" s="9" t="s">
        <v>3</v>
      </c>
      <c r="C10" s="15">
        <v>2.8670961251436</v>
      </c>
      <c r="D10" s="15">
        <v>0.99297403484550795</v>
      </c>
      <c r="E10" s="15">
        <v>0.54232939480616404</v>
      </c>
      <c r="F10" s="15">
        <v>0.48676760919647699</v>
      </c>
    </row>
    <row r="11" spans="1:6" x14ac:dyDescent="0.25">
      <c r="A11" s="7">
        <v>23013</v>
      </c>
      <c r="B11" s="9" t="s">
        <v>4</v>
      </c>
      <c r="C11" s="15">
        <v>1.46221306870954</v>
      </c>
      <c r="D11" s="15">
        <v>0.50249010317698695</v>
      </c>
      <c r="E11" s="15">
        <v>0.269580399405288</v>
      </c>
      <c r="F11" s="15">
        <v>0.24017663627427699</v>
      </c>
    </row>
    <row r="12" spans="1:6" x14ac:dyDescent="0.25">
      <c r="A12" s="7">
        <v>23015</v>
      </c>
      <c r="B12" s="9" t="s">
        <v>5</v>
      </c>
      <c r="C12" s="15">
        <v>1.5982482342425299</v>
      </c>
      <c r="D12" s="15">
        <v>0.55016724239019399</v>
      </c>
      <c r="E12" s="15">
        <v>0.29151596655415002</v>
      </c>
      <c r="F12" s="15">
        <v>0.25717838849423502</v>
      </c>
    </row>
    <row r="13" spans="1:6" x14ac:dyDescent="0.25">
      <c r="A13" s="7">
        <v>23023</v>
      </c>
      <c r="B13" s="9" t="s">
        <v>6</v>
      </c>
      <c r="C13" s="15">
        <v>2.2782355968708199</v>
      </c>
      <c r="D13" s="15">
        <v>0.85497164702519701</v>
      </c>
      <c r="E13" s="15">
        <v>0.53137317637626302</v>
      </c>
      <c r="F13" s="15">
        <v>0.49183368652208198</v>
      </c>
    </row>
    <row r="14" spans="1:6" x14ac:dyDescent="0.25">
      <c r="A14" s="7">
        <v>23027</v>
      </c>
      <c r="B14" s="9" t="s">
        <v>7</v>
      </c>
      <c r="C14" s="15">
        <v>1.5961583484988899</v>
      </c>
      <c r="D14" s="15">
        <v>0.55698027392518701</v>
      </c>
      <c r="E14" s="15">
        <v>0.30378371981277402</v>
      </c>
      <c r="F14" s="15">
        <v>0.27220386726996698</v>
      </c>
    </row>
    <row r="15" spans="1:6" ht="15.75" thickBot="1" x14ac:dyDescent="0.3">
      <c r="A15" s="7">
        <v>23031</v>
      </c>
      <c r="B15" s="10" t="s">
        <v>8</v>
      </c>
      <c r="C15" s="16">
        <v>11.215632604625799</v>
      </c>
      <c r="D15" s="16">
        <v>4.3958860241045796</v>
      </c>
      <c r="E15" s="16">
        <v>2.8703396636905998</v>
      </c>
      <c r="F15" s="16">
        <v>2.7077977155173101</v>
      </c>
    </row>
    <row r="16" spans="1:6" ht="15.75" thickTop="1" x14ac:dyDescent="0.25">
      <c r="B16" s="11" t="s">
        <v>9</v>
      </c>
      <c r="C16" s="17">
        <f>SUM(C8:C15)</f>
        <v>37.672059284739561</v>
      </c>
      <c r="D16" s="17">
        <f>SUM(D8:D15)</f>
        <v>13.927326736991922</v>
      </c>
      <c r="E16" s="17">
        <f t="shared" ref="E16:F16" si="0">SUM(E8:E15)</f>
        <v>8.4286985239581327</v>
      </c>
      <c r="F16" s="17">
        <f t="shared" si="0"/>
        <v>7.8053936112729847</v>
      </c>
    </row>
    <row r="17" spans="4:6" x14ac:dyDescent="0.25">
      <c r="D17" s="12"/>
      <c r="E17" s="12"/>
      <c r="F17" s="12"/>
    </row>
  </sheetData>
  <mergeCells count="1">
    <mergeCell ref="B6:F6"/>
  </mergeCells>
  <pageMargins left="0.7" right="0.7" top="0.75" bottom="0.75" header="0.3" footer="0.3"/>
  <pageSetup orientation="portrait" r:id="rId1"/>
  <ignoredErrors>
    <ignoredError sqref="C16 D16:F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B1" workbookViewId="0">
      <selection activeCell="L6" sqref="L6"/>
    </sheetView>
  </sheetViews>
  <sheetFormatPr defaultRowHeight="15" x14ac:dyDescent="0.25"/>
  <cols>
    <col min="1" max="1" width="9.5703125" style="1" hidden="1" customWidth="1"/>
    <col min="2" max="2" width="17" customWidth="1"/>
    <col min="3" max="3" width="10.7109375" customWidth="1"/>
  </cols>
  <sheetData>
    <row r="1" spans="1:6" ht="15.75" x14ac:dyDescent="0.25">
      <c r="B1" s="18" t="s">
        <v>11</v>
      </c>
    </row>
    <row r="2" spans="1:6" ht="15.75" x14ac:dyDescent="0.25">
      <c r="B2" s="18" t="s">
        <v>12</v>
      </c>
    </row>
    <row r="3" spans="1:6" ht="15.75" x14ac:dyDescent="0.25">
      <c r="B3" s="18" t="s">
        <v>10</v>
      </c>
    </row>
    <row r="4" spans="1:6" ht="15.75" x14ac:dyDescent="0.25">
      <c r="B4" s="14"/>
    </row>
    <row r="5" spans="1:6" x14ac:dyDescent="0.25">
      <c r="C5" s="13"/>
    </row>
    <row r="6" spans="1:6" s="3" customFormat="1" ht="46.5" customHeight="1" x14ac:dyDescent="0.25">
      <c r="A6" s="2"/>
      <c r="B6" s="19" t="s">
        <v>18</v>
      </c>
      <c r="C6" s="20"/>
      <c r="D6" s="20"/>
      <c r="E6" s="20"/>
      <c r="F6" s="21"/>
    </row>
    <row r="7" spans="1:6" s="4" customFormat="1" x14ac:dyDescent="0.25">
      <c r="B7" s="8" t="s">
        <v>0</v>
      </c>
      <c r="C7" s="5">
        <v>2016</v>
      </c>
      <c r="D7" s="5">
        <v>2025</v>
      </c>
      <c r="E7" s="5">
        <v>2035</v>
      </c>
      <c r="F7" s="5">
        <v>2040</v>
      </c>
    </row>
    <row r="8" spans="1:6" x14ac:dyDescent="0.25">
      <c r="A8" s="6">
        <v>23001</v>
      </c>
      <c r="B8" s="9" t="s">
        <v>1</v>
      </c>
      <c r="C8" s="15">
        <v>2.0204931379867399</v>
      </c>
      <c r="D8" s="15">
        <v>1.07048025448281</v>
      </c>
      <c r="E8" s="15">
        <v>0.67388215586772104</v>
      </c>
      <c r="F8" s="15">
        <v>0.61336536662295504</v>
      </c>
    </row>
    <row r="9" spans="1:6" x14ac:dyDescent="0.25">
      <c r="A9" s="7">
        <v>23005</v>
      </c>
      <c r="B9" s="9" t="s">
        <v>2</v>
      </c>
      <c r="C9" s="15">
        <v>5.1647241315530596</v>
      </c>
      <c r="D9" s="15">
        <v>2.74313620444951</v>
      </c>
      <c r="E9" s="15">
        <v>1.7252851456346301</v>
      </c>
      <c r="F9" s="15">
        <v>1.57257737371379</v>
      </c>
    </row>
    <row r="10" spans="1:6" x14ac:dyDescent="0.25">
      <c r="A10" s="7">
        <v>23009</v>
      </c>
      <c r="B10" s="9" t="s">
        <v>3</v>
      </c>
      <c r="C10" s="15">
        <v>1.3227061418666901</v>
      </c>
      <c r="D10" s="15">
        <v>0.69296979592104901</v>
      </c>
      <c r="E10" s="15">
        <v>0.449260993013196</v>
      </c>
      <c r="F10" s="15">
        <v>0.41565706683193099</v>
      </c>
    </row>
    <row r="11" spans="1:6" x14ac:dyDescent="0.25">
      <c r="A11" s="7">
        <v>23013</v>
      </c>
      <c r="B11" s="9" t="s">
        <v>4</v>
      </c>
      <c r="C11" s="15">
        <v>0.81198673062946103</v>
      </c>
      <c r="D11" s="15">
        <v>0.42993496132966103</v>
      </c>
      <c r="E11" s="15">
        <v>0.26832223817030199</v>
      </c>
      <c r="F11" s="15">
        <v>0.24358199244362699</v>
      </c>
    </row>
    <row r="12" spans="1:6" x14ac:dyDescent="0.25">
      <c r="A12" s="7">
        <v>23015</v>
      </c>
      <c r="B12" s="9" t="s">
        <v>5</v>
      </c>
      <c r="C12" s="15">
        <v>0.80725051974948203</v>
      </c>
      <c r="D12" s="15">
        <v>0.425118398123077</v>
      </c>
      <c r="E12" s="15">
        <v>0.26389718592802303</v>
      </c>
      <c r="F12" s="15">
        <v>0.238737674206667</v>
      </c>
    </row>
    <row r="13" spans="1:6" x14ac:dyDescent="0.25">
      <c r="A13" s="7">
        <v>23023</v>
      </c>
      <c r="B13" s="9" t="s">
        <v>6</v>
      </c>
      <c r="C13" s="15">
        <v>0.78631715076272901</v>
      </c>
      <c r="D13" s="15">
        <v>0.41199303931370701</v>
      </c>
      <c r="E13" s="15">
        <v>0.25688659053588903</v>
      </c>
      <c r="F13" s="15">
        <v>0.23145525750440801</v>
      </c>
    </row>
    <row r="14" spans="1:6" x14ac:dyDescent="0.25">
      <c r="A14" s="7">
        <v>23027</v>
      </c>
      <c r="B14" s="9" t="s">
        <v>7</v>
      </c>
      <c r="C14" s="15">
        <v>0.81335072477548798</v>
      </c>
      <c r="D14" s="15">
        <v>0.43383288209076298</v>
      </c>
      <c r="E14" s="15">
        <v>0.27840444778293999</v>
      </c>
      <c r="F14" s="15">
        <v>0.25641606840690601</v>
      </c>
    </row>
    <row r="15" spans="1:6" ht="15.75" thickBot="1" x14ac:dyDescent="0.3">
      <c r="A15" s="7">
        <v>23031</v>
      </c>
      <c r="B15" s="10" t="s">
        <v>8</v>
      </c>
      <c r="C15" s="16">
        <v>4.3471013193527197</v>
      </c>
      <c r="D15" s="16">
        <v>2.3405127960922001</v>
      </c>
      <c r="E15" s="16">
        <v>1.4961254545049401</v>
      </c>
      <c r="F15" s="16">
        <v>1.36159804255484</v>
      </c>
    </row>
    <row r="16" spans="1:6" ht="15.75" thickTop="1" x14ac:dyDescent="0.25">
      <c r="B16" s="11" t="s">
        <v>9</v>
      </c>
      <c r="C16" s="17">
        <f>SUM(C8:C15)</f>
        <v>16.073929856676369</v>
      </c>
      <c r="D16" s="17">
        <f t="shared" ref="D16:F16" si="0">SUM(D8:D15)</f>
        <v>8.547978331802776</v>
      </c>
      <c r="E16" s="17">
        <f t="shared" si="0"/>
        <v>5.4120642114376416</v>
      </c>
      <c r="F16" s="17">
        <f t="shared" si="0"/>
        <v>4.9333888422851242</v>
      </c>
    </row>
    <row r="17" spans="4:6" x14ac:dyDescent="0.25">
      <c r="D17" s="12"/>
      <c r="E17" s="12"/>
      <c r="F17" s="12"/>
    </row>
  </sheetData>
  <mergeCells count="1">
    <mergeCell ref="B6:F6"/>
  </mergeCells>
  <pageMargins left="0.7" right="0.7" top="0.75" bottom="0.75" header="0.3" footer="0.3"/>
  <pageSetup orientation="portrait" r:id="rId1"/>
  <ignoredErrors>
    <ignoredError sqref="C16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Maintenance Area NOX Results</vt:lpstr>
      <vt:lpstr>Maintenance Area VOC Results</vt:lpstr>
      <vt:lpstr> NOX Results by County</vt:lpstr>
      <vt:lpstr>VOC Results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2018-05-22T17:19:19Z</dcterms:created>
  <dcterms:modified xsi:type="dcterms:W3CDTF">2018-05-22T19:02:39Z</dcterms:modified>
</cp:coreProperties>
</file>