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CTIVE\Brookfield\Rumford Falls Relicensing\2020 Water Quality\Macroinvertebrates\"/>
    </mc:Choice>
  </mc:AlternateContent>
  <bookViews>
    <workbookView xWindow="10155" yWindow="225" windowWidth="15000" windowHeight="12600" activeTab="1"/>
  </bookViews>
  <sheets>
    <sheet name="Read Me" sheetId="5" r:id="rId1"/>
    <sheet name="Stream_MI" sheetId="6" r:id="rId2"/>
    <sheet name="New Site Information" sheetId="3" r:id="rId3"/>
  </sheets>
  <definedNames>
    <definedName name="_xlnm._FilterDatabase" localSheetId="1" hidden="1">Stream_MI!$A$18:$B$24</definedName>
    <definedName name="Canopy" localSheetId="1">Stream_MI!$A$24:$B$24</definedName>
    <definedName name="Canopy">#REF!</definedName>
    <definedName name="CollMethod" localSheetId="1">Stream_MI!$B$8</definedName>
    <definedName name="CollMethod">#REF!</definedName>
    <definedName name="CommentsIn" localSheetId="1">Stream_MI!$A$65</definedName>
    <definedName name="CommentsIn">#REF!</definedName>
    <definedName name="CommentsOut" localSheetId="1">Stream_MI!$E$65</definedName>
    <definedName name="CommentsOut">#REF!</definedName>
    <definedName name="DateIn" localSheetId="1">Stream_MI!$B$9</definedName>
    <definedName name="DateIn">#REF!</definedName>
    <definedName name="DateOut" localSheetId="1">Stream_MI!$F$9</definedName>
    <definedName name="DateOut">#REF!</definedName>
    <definedName name="DeployDepths" localSheetId="1">Stream_MI!$A$12:$C$16</definedName>
    <definedName name="DeployDepths">#REF!</definedName>
    <definedName name="DO">#REF!</definedName>
    <definedName name="DoDoPercSatTemp">Stream_MI!$A$52:$G$54</definedName>
    <definedName name="DOMeterIn" localSheetId="1">Stream_MI!$B$57</definedName>
    <definedName name="DOMeterIn">#REF!</definedName>
    <definedName name="DOMeterInCal" localSheetId="1">Stream_MI!$B$58</definedName>
    <definedName name="DOMeterInCal">#REF!</definedName>
    <definedName name="DOMeterOut" localSheetId="1">Stream_MI!$F$57</definedName>
    <definedName name="DOMeterOut">#REF!</definedName>
    <definedName name="DOMeterOutCal" localSheetId="1">Stream_MI!$F$58</definedName>
    <definedName name="DOMeterOutCal">#REF!</definedName>
    <definedName name="Landuse" localSheetId="1">Stream_MI!$A$19:$B$22</definedName>
    <definedName name="Landuse">#REF!</definedName>
    <definedName name="Location" localSheetId="1">Stream_MI!$A$25:$B$27</definedName>
    <definedName name="Location">#REF!</definedName>
    <definedName name="LogNum" localSheetId="1">Stream_MI!$B$6</definedName>
    <definedName name="LogNum">#REF!</definedName>
    <definedName name="SampledBy" localSheetId="1">Stream_MI!$B$7</definedName>
    <definedName name="SampledBy">#REF!</definedName>
    <definedName name="SamplesDeployed" localSheetId="1">Stream_MI!$B$11</definedName>
    <definedName name="SamplesDeployed">#REF!</definedName>
    <definedName name="SPCpH">Stream_MI!$A$55:$G$56</definedName>
    <definedName name="SPCpHMeterIn" localSheetId="1">Stream_MI!$B$59</definedName>
    <definedName name="SPCpHMeterIn">#REF!</definedName>
    <definedName name="SPCpHMeterInCal" localSheetId="1">Stream_MI!$B$60</definedName>
    <definedName name="SPCpHMeterInCal">#REF!</definedName>
    <definedName name="SPCpHMeterOut" localSheetId="1">Stream_MI!$F$59</definedName>
    <definedName name="SPCpHMeterOut">#REF!</definedName>
    <definedName name="SPCpHMeterOutCal" localSheetId="1">Stream_MI!$F$60</definedName>
    <definedName name="SPCpHMeterOutCal">#REF!</definedName>
    <definedName name="Stressor" localSheetId="1">Stream_MI!$A$30:$B$33</definedName>
    <definedName name="Stressor">#REF!</definedName>
    <definedName name="Substrate" localSheetId="1">Stream_MI!$A$36:$C$44</definedName>
    <definedName name="Substrate">#REF!</definedName>
    <definedName name="TempSPCpH">#REF!</definedName>
    <definedName name="Terrain" localSheetId="1">Stream_MI!$A$23:$B$23</definedName>
    <definedName name="Terrain">#REF!</definedName>
    <definedName name="TimeIn" localSheetId="1">Stream_MI!$B$10</definedName>
    <definedName name="TimeIn">#REF!</definedName>
    <definedName name="TimeOut" localSheetId="1">Stream_MI!$F$10</definedName>
    <definedName name="TimeOut">#REF!</definedName>
    <definedName name="Velocity" localSheetId="1">Stream_MI!$A$51:$G$51</definedName>
    <definedName name="Velocity">#REF!</definedName>
    <definedName name="WidthDepth" localSheetId="1">Stream_MI!$A$48:$G$50</definedName>
    <definedName name="WidthDepth">#REF!</definedName>
  </definedNames>
  <calcPr calcId="152511"/>
</workbook>
</file>

<file path=xl/calcChain.xml><?xml version="1.0" encoding="utf-8"?>
<calcChain xmlns="http://schemas.openxmlformats.org/spreadsheetml/2006/main">
  <c r="B4" i="3" l="1"/>
  <c r="B3" i="3"/>
  <c r="B45" i="6"/>
</calcChain>
</file>

<file path=xl/sharedStrings.xml><?xml version="1.0" encoding="utf-8"?>
<sst xmlns="http://schemas.openxmlformats.org/spreadsheetml/2006/main" count="429" uniqueCount="274">
  <si>
    <t>LUP values for pull-downs</t>
  </si>
  <si>
    <t>Waterbody Name</t>
  </si>
  <si>
    <t>Sample method</t>
  </si>
  <si>
    <t>Town</t>
  </si>
  <si>
    <t>Station Number</t>
  </si>
  <si>
    <t>Log Number</t>
  </si>
  <si>
    <t>Sampled By</t>
  </si>
  <si>
    <t>Sample Method</t>
  </si>
  <si>
    <t>List</t>
  </si>
  <si>
    <t>Deployment Date</t>
  </si>
  <si>
    <t>Retrieval Date</t>
  </si>
  <si>
    <t>Deployment Time</t>
  </si>
  <si>
    <t>Retrieval Time</t>
  </si>
  <si>
    <t>Number Deployed</t>
  </si>
  <si>
    <t>Number Retrieved</t>
  </si>
  <si>
    <t>Physical Characteristics</t>
  </si>
  <si>
    <t>Land Use 1</t>
  </si>
  <si>
    <t>Upland hardwood</t>
  </si>
  <si>
    <t>Land Use 2</t>
  </si>
  <si>
    <t>Land Use 3</t>
  </si>
  <si>
    <t>Land Use types</t>
  </si>
  <si>
    <t>Land Use 4</t>
  </si>
  <si>
    <t>Urban</t>
  </si>
  <si>
    <t>Terrain</t>
  </si>
  <si>
    <t>Rolling</t>
  </si>
  <si>
    <t>Cultivated</t>
  </si>
  <si>
    <t>Canopy Cover</t>
  </si>
  <si>
    <t>Partly open</t>
  </si>
  <si>
    <t>Pasture</t>
  </si>
  <si>
    <t>Upland conifer</t>
  </si>
  <si>
    <t xml:space="preserve">Physical Characteristics of Bottom </t>
  </si>
  <si>
    <t>Swamp hardwood</t>
  </si>
  <si>
    <t>Bedrock</t>
  </si>
  <si>
    <t>%</t>
  </si>
  <si>
    <t>Swamp conifer</t>
  </si>
  <si>
    <t>Boulders (&gt;10”)</t>
  </si>
  <si>
    <t>Marsh</t>
  </si>
  <si>
    <t>Rural residential</t>
  </si>
  <si>
    <t>Gravel (1/8” – 2.5”)</t>
  </si>
  <si>
    <t>Sand (&lt;1/8”)</t>
  </si>
  <si>
    <t>Terrain Types</t>
  </si>
  <si>
    <t>Detritus</t>
  </si>
  <si>
    <t>Flat</t>
  </si>
  <si>
    <t>Sum</t>
  </si>
  <si>
    <t>Hilly</t>
  </si>
  <si>
    <t>Habitat Characteristics</t>
  </si>
  <si>
    <t>Unit</t>
  </si>
  <si>
    <t>Wetted Width</t>
  </si>
  <si>
    <t>m</t>
  </si>
  <si>
    <t>Bankfull Width</t>
  </si>
  <si>
    <t>Depth</t>
  </si>
  <si>
    <t>cm</t>
  </si>
  <si>
    <t>Canopy Cover types</t>
  </si>
  <si>
    <t>Dense</t>
  </si>
  <si>
    <t>DO</t>
  </si>
  <si>
    <t>mg/L</t>
  </si>
  <si>
    <t>Temperature</t>
  </si>
  <si>
    <t>Deg C</t>
  </si>
  <si>
    <t>Open</t>
  </si>
  <si>
    <t>SPC</t>
  </si>
  <si>
    <t>uS/cm</t>
  </si>
  <si>
    <t>pH</t>
  </si>
  <si>
    <t>STU</t>
  </si>
  <si>
    <t>DO Meter #</t>
  </si>
  <si>
    <t>DO Meter calibrated?</t>
  </si>
  <si>
    <t>RB-Rock Basket</t>
  </si>
  <si>
    <t>C-Cones</t>
  </si>
  <si>
    <t>KQ-Kick/Qualitative</t>
  </si>
  <si>
    <t>MQM-Maine Qualitative Method</t>
  </si>
  <si>
    <t>EXP-Experimental</t>
  </si>
  <si>
    <t>EK-Eckman</t>
  </si>
  <si>
    <t>SB-Surber</t>
  </si>
  <si>
    <t>HD-Hester-Dendy</t>
  </si>
  <si>
    <t>UNK-Not Designated</t>
  </si>
  <si>
    <t>Mountainous</t>
  </si>
  <si>
    <t>Clay</t>
  </si>
  <si>
    <t>Muck</t>
  </si>
  <si>
    <t>Silt</t>
  </si>
  <si>
    <t>Stressor 1</t>
  </si>
  <si>
    <t>Stressor 2</t>
  </si>
  <si>
    <t>Stressor 3</t>
  </si>
  <si>
    <t>Stressor 4</t>
  </si>
  <si>
    <t>RBG-Rock Bag</t>
  </si>
  <si>
    <t>Deployed Depth Rep 1</t>
  </si>
  <si>
    <t>Deployed Depth Rep 2</t>
  </si>
  <si>
    <t>Deployed Depth Rep 3</t>
  </si>
  <si>
    <t>Retrieval Value</t>
  </si>
  <si>
    <t>Comments at Deployment:</t>
  </si>
  <si>
    <t>Comments at Retrieval:</t>
  </si>
  <si>
    <t>Yes</t>
  </si>
  <si>
    <t>No</t>
  </si>
  <si>
    <t>Number only (omit ‘S-‘)</t>
  </si>
  <si>
    <t>Rubble/Cobble (2.5” – 10”)</t>
  </si>
  <si>
    <t>Location 1</t>
  </si>
  <si>
    <t>Location 2</t>
  </si>
  <si>
    <t>Location 3</t>
  </si>
  <si>
    <t>Location</t>
  </si>
  <si>
    <t>Above Point Source</t>
  </si>
  <si>
    <t>Below Point Source</t>
  </si>
  <si>
    <t>Pristine Landscape</t>
  </si>
  <si>
    <t>Main Stem</t>
  </si>
  <si>
    <t>Below Dam</t>
  </si>
  <si>
    <t>Above Dam</t>
  </si>
  <si>
    <t>Below Road Crossing</t>
  </si>
  <si>
    <t>Above Road Crossing</t>
  </si>
  <si>
    <t>Below Town</t>
  </si>
  <si>
    <t>Above Town</t>
  </si>
  <si>
    <t>Below Confluence</t>
  </si>
  <si>
    <t>Below Falls</t>
  </si>
  <si>
    <t>Above Confluence</t>
  </si>
  <si>
    <t>Above POTW</t>
  </si>
  <si>
    <t>Below POTW</t>
  </si>
  <si>
    <t>Below Fish Hatchery</t>
  </si>
  <si>
    <t>Below Agriculture NPS</t>
  </si>
  <si>
    <t>Above Agriculture NPS</t>
  </si>
  <si>
    <t>Above Urban NPS</t>
  </si>
  <si>
    <t>Below Urban NPS</t>
  </si>
  <si>
    <t>Above Forestry NPS</t>
  </si>
  <si>
    <t>Below Forestry NPS</t>
  </si>
  <si>
    <t>Below Airport</t>
  </si>
  <si>
    <t>Impoundment</t>
  </si>
  <si>
    <t>Above Fish Hatchery</t>
  </si>
  <si>
    <t>cm-required</t>
  </si>
  <si>
    <t>MH-Multihabitat</t>
  </si>
  <si>
    <t>Designated Ecoreserve</t>
  </si>
  <si>
    <t>cm/sec</t>
  </si>
  <si>
    <t>Velocity</t>
  </si>
  <si>
    <t>Note that for all items below only the points that need explanation are annotated.</t>
  </si>
  <si>
    <t>a) Waterbody Name and Town: add the relevant information; exact form or accuracy are not required - these fields are not used for loading data.</t>
  </si>
  <si>
    <t>Guidance for Completing Biomonitoring Stream Macroinvertebrate Field Data Entry Form</t>
  </si>
  <si>
    <t>1)  Site/Sample event info block (first block)</t>
  </si>
  <si>
    <t>Biomonitoring Unit</t>
  </si>
  <si>
    <t>Lotic, Inc.</t>
  </si>
  <si>
    <t>Acadia National Park</t>
  </si>
  <si>
    <t>Moody Mountain Environmental</t>
  </si>
  <si>
    <t>Portland Water District</t>
  </si>
  <si>
    <t>Houlton Band of Maliseet Indians</t>
  </si>
  <si>
    <t>Passamaquoddy Tribe</t>
  </si>
  <si>
    <t>2)  Physical Characteristics block</t>
  </si>
  <si>
    <t>Options</t>
  </si>
  <si>
    <t>Only used for larger systems.</t>
  </si>
  <si>
    <t>Only used for man-made impoundments.</t>
  </si>
  <si>
    <t>3) Potential Stressor(s) block</t>
  </si>
  <si>
    <t>a) Land Use and Location: select as many options from the drop-down list as desired.  Do not enter the same option multiple times.</t>
  </si>
  <si>
    <t>a) Enter as many options from the drop-down list as desired.  Do not enter the same option multiple times.</t>
  </si>
  <si>
    <t>Potential Stressor</t>
  </si>
  <si>
    <t>b) Location: see columns C and D on this worksheet for a list of options and explanations for some of them.</t>
  </si>
  <si>
    <t>b) Make sure the summed percentage is 100%.</t>
  </si>
  <si>
    <t>4) Physical Characteristics of Bottom  block</t>
  </si>
  <si>
    <t>a) Enter percentage values only for the substrate types found; do not enter '0' for types not found.</t>
  </si>
  <si>
    <t>5) Habitat Characteristics block</t>
  </si>
  <si>
    <t>a) See column F on this worksheet for a list of options.</t>
  </si>
  <si>
    <t>d) HETL Folder #: this information is not stored in the database but only entered here as an electronic record.</t>
  </si>
  <si>
    <t>General Notes:</t>
  </si>
  <si>
    <t>B) Please complete peach-colored fields and do not alter white fields.</t>
  </si>
  <si>
    <t>C) Please do not enter text into empty fields; this will interfere with data processing.</t>
  </si>
  <si>
    <t>Penobscot Indian Nation</t>
  </si>
  <si>
    <t>Notes</t>
  </si>
  <si>
    <t>Only used for man-made dams; note info on beaver dam in Comments field, if desired.</t>
  </si>
  <si>
    <t>6) Comments at Deployment and Comments at Retrieval</t>
  </si>
  <si>
    <t xml:space="preserve">a) Enter here any relevant comments (i.e. those that could help with data interpretation) that are noted on the field form, including in the Observations block.  End comment with a period. </t>
  </si>
  <si>
    <t>New Site Information</t>
  </si>
  <si>
    <t>Directions</t>
  </si>
  <si>
    <t>Coordinates Lat</t>
  </si>
  <si>
    <t>Coordinates Long</t>
  </si>
  <si>
    <t>Location Method</t>
  </si>
  <si>
    <t>Location Accuracy</t>
  </si>
  <si>
    <t>GPS Mapping Grade</t>
  </si>
  <si>
    <t>Digitized</t>
  </si>
  <si>
    <t>CAD</t>
  </si>
  <si>
    <t>GPS Recreation Grade</t>
  </si>
  <si>
    <t>Geocoded</t>
  </si>
  <si>
    <t>Calculated</t>
  </si>
  <si>
    <t>Within 1M</t>
  </si>
  <si>
    <t>Within 3M</t>
  </si>
  <si>
    <t>Within 5M</t>
  </si>
  <si>
    <t>Within 30M</t>
  </si>
  <si>
    <t>Within 1000M</t>
  </si>
  <si>
    <t>Within 10000M</t>
  </si>
  <si>
    <t>autofills from Stream_MI worksheet</t>
  </si>
  <si>
    <t xml:space="preserve">Notes </t>
  </si>
  <si>
    <t>Potential Stressor(s)</t>
  </si>
  <si>
    <t>HETL Folder #</t>
  </si>
  <si>
    <t>HETL Folder # - DUP</t>
  </si>
  <si>
    <t>Above Landfill</t>
  </si>
  <si>
    <t>Below Landfill</t>
  </si>
  <si>
    <t>Above In-Place Contamination</t>
  </si>
  <si>
    <t>Below In-Place Contamination</t>
  </si>
  <si>
    <t>Minimally Disturbed</t>
  </si>
  <si>
    <t>Lake Outlet</t>
  </si>
  <si>
    <t>Agricultural Runoff</t>
  </si>
  <si>
    <t>Altered Habitat</t>
  </si>
  <si>
    <t>Altered Hydrology</t>
  </si>
  <si>
    <t>BOD (Low DO)</t>
  </si>
  <si>
    <t>Chlorine</t>
  </si>
  <si>
    <t>Gravel Pit</t>
  </si>
  <si>
    <t>Impounded</t>
  </si>
  <si>
    <t>Inorganic Solids</t>
  </si>
  <si>
    <t>Logging</t>
  </si>
  <si>
    <t>Low Gradient</t>
  </si>
  <si>
    <t>Low pH</t>
  </si>
  <si>
    <t>Metals</t>
  </si>
  <si>
    <t>NPS Pollution</t>
  </si>
  <si>
    <t>Nutrients</t>
  </si>
  <si>
    <t>Organic Solids</t>
  </si>
  <si>
    <t>Pesticides</t>
  </si>
  <si>
    <t>Regulated Flows</t>
  </si>
  <si>
    <t>Sedimentation</t>
  </si>
  <si>
    <t>Superfund Site</t>
  </si>
  <si>
    <t>Thermal</t>
  </si>
  <si>
    <t>Tidal/Estuary</t>
  </si>
  <si>
    <t>Toxic Organics</t>
  </si>
  <si>
    <t>Urban Runoff</t>
  </si>
  <si>
    <t>Above Wetland</t>
  </si>
  <si>
    <t>Below Wetland</t>
  </si>
  <si>
    <t>Low DO</t>
  </si>
  <si>
    <t>DO Meter types</t>
  </si>
  <si>
    <t>Temp/SPC/pH Meter types</t>
  </si>
  <si>
    <t>Hanna HI 991300 - 2</t>
  </si>
  <si>
    <t>Hanna HI 991300 - 3</t>
  </si>
  <si>
    <t>Hanna HI 9142 - 1</t>
  </si>
  <si>
    <t>Hanna HI 9142 - 3</t>
  </si>
  <si>
    <t>Hanna HI 9142 - 4</t>
  </si>
  <si>
    <t>Hanna HI 991300 - 4</t>
  </si>
  <si>
    <t>National Park</t>
  </si>
  <si>
    <t>i) If a comment is of a general nature (i.e. is not date-related, e.g. additional information on Location), it can be put in either field A62 or E62.</t>
  </si>
  <si>
    <t>a) Wetted and Bankfull Width, and Depth: enter a single value, not a range.  If a range (or multiple values) was noted on the field sheet, enter the average here and if desired note what the range was in the Comments field in row 62.</t>
  </si>
  <si>
    <t>c) Use the Comments fields in Row 62 to make additional notes on Potential Stressor(s) if necessary.</t>
  </si>
  <si>
    <t>c) Use the Comments fields in Row 62 to make additional notes on Land Use or Location if necessary.</t>
  </si>
  <si>
    <t>D) We encourage you to fax us (207/287-7826) original field sheets so we can carry out additional QC.</t>
  </si>
  <si>
    <t>ii) If a comment relates only to one date, enter it in the relevant Comment field.  If the wording of the comment does not include a reference to either deployment or retrieval date (e.g. 'High water on deployment.'), add the date in the comment (e.g. 7/8/11: high water).</t>
  </si>
  <si>
    <t>4) Location accuracy: if a specific accuracy was noted on the field form, select the nearest value from the drop-down; if no accuracy was noted, select a reasonable value (we often use 5 or 10 m).</t>
  </si>
  <si>
    <t>1) Directions: something simple like 'Above Rt x crossing' is sufficient; if the site is hard to find, please provide more extensive info</t>
  </si>
  <si>
    <t>2) Coordinates: degrees, minutes seconds; decimal degrees; and UTM are all acceptable</t>
  </si>
  <si>
    <t>3) Location method: something like a Garmin is 'GPS Recreation Grade'; if you obtained coordinates manually from a map, it's 'Digitized'</t>
  </si>
  <si>
    <t>Within 10M</t>
  </si>
  <si>
    <t>Within 100M</t>
  </si>
  <si>
    <r>
      <t>A) Let Susanne Meidel or the data manager or know if you need additional options in items with a pull-down list (indicated by an adjacent yellow field '</t>
    </r>
    <r>
      <rPr>
        <i/>
        <sz val="10"/>
        <rFont val="Arial"/>
        <family val="2"/>
      </rPr>
      <t>List</t>
    </r>
    <r>
      <rPr>
        <sz val="10"/>
        <rFont val="Arial"/>
        <family val="2"/>
      </rPr>
      <t>') or more/different fields under an item with multiple options.</t>
    </r>
  </si>
  <si>
    <t>b)  Station Number: add the 1-3 digit biomonitoring station number without the 'S-' (e.g., 5 or 826); if number is unknown, leave field blank.</t>
  </si>
  <si>
    <t>c) Sampled By and Sample Method: select from drop-down list.</t>
  </si>
  <si>
    <t>d) Note that Deployment and Retrieval Time come from the Habitat Characteristics section on the paper field sheet.</t>
  </si>
  <si>
    <t>e) Deployed Depth Rep 1/2/3: enter the stream depths at the locations where samplers 1-3 were deployed.  If an average depth was noted on the field sheet, enter the same value three times.  Note that this information also goes in field B48.</t>
  </si>
  <si>
    <r>
      <t xml:space="preserve">f) The following info does not get captured in this form:
- River Basin, Stream Order - DEP staff will determine these
- Directions, Lat/Long coordinates - </t>
    </r>
    <r>
      <rPr>
        <b/>
        <sz val="10"/>
        <color indexed="20"/>
        <rFont val="Arial"/>
        <family val="2"/>
      </rPr>
      <t xml:space="preserve">for new site, enter info in the New Site Information worksheet </t>
    </r>
    <r>
      <rPr>
        <sz val="10"/>
        <rFont val="Arial"/>
        <family val="2"/>
      </rPr>
      <t xml:space="preserve">
- Any field sheet comment about 'number of jars' - omit</t>
    </r>
  </si>
  <si>
    <t>EDD for Rivers/Streams Macroinvertebrate Field Data</t>
  </si>
  <si>
    <t>Hanna HI 991300 - 5</t>
  </si>
  <si>
    <t>Hanna HI 991300 - 6</t>
  </si>
  <si>
    <t>Wetland Headwaters</t>
  </si>
  <si>
    <t>Below Ski Area</t>
  </si>
  <si>
    <t>Altered Hydrology (Beaver Activity)</t>
  </si>
  <si>
    <t>E) Please do not change the name of the worksheet 'Stream_MI' as this will interfere with data processing.  If you are submitting data for multiple sites, please do so using separate files.</t>
  </si>
  <si>
    <t>When beginning to enter field data from a new field season, request a new version of this file from the data manager.  Prior to entering all field data, load one completed test file to make sure everything works correctly.</t>
  </si>
  <si>
    <t>YSI Pro ODO - 1</t>
  </si>
  <si>
    <t>YSI Pro ODO - 2</t>
  </si>
  <si>
    <t>YSI Pro ODO - 3.14</t>
  </si>
  <si>
    <t>YSI Pro 1030 - 1</t>
  </si>
  <si>
    <t>YSI Pro 1030 - 2</t>
  </si>
  <si>
    <t>YSI Pro 1030 - 3.14</t>
  </si>
  <si>
    <t>DO Percent Saturation</t>
  </si>
  <si>
    <t>Updated 2/18/2016</t>
  </si>
  <si>
    <t>b) Make sure the values entered for DO, DO Percent Saturation, Temperature, and SPC match the units supplied.  If necessary, convert values e.g. from degrees Fahrenheit to degrees Celsius.</t>
  </si>
  <si>
    <t>c) Meter # information: the existing set-up assumes that DO and temperature are measured with one meter and SPC/pH with another.  If your set-up differs, please make sure to note the meter ID in fields B/F 54 and 56.</t>
  </si>
  <si>
    <t>SPC/pH Meter #</t>
  </si>
  <si>
    <t>SPC/pH Meter calibrated?</t>
  </si>
  <si>
    <t>e) If velocity on the field sheet says "visible" leave velocity value blank. Add a comment in the comment section(s) below: "Visible flow at deployment." or "Visible flow at retrieval." If both deployment and retrieval had only visible flow, put a comment in each comment field.</t>
  </si>
  <si>
    <t>Normandeau Associates</t>
  </si>
  <si>
    <t>Androscoggin River</t>
  </si>
  <si>
    <t>Deployment Value</t>
  </si>
  <si>
    <t>Deployed Depth Rep 4</t>
  </si>
  <si>
    <t>Deployed Depth Rep 5</t>
  </si>
  <si>
    <t>YSI PRO DSS</t>
  </si>
  <si>
    <t>Located approximately 200 ft DS of Middle impounment - in bypass</t>
  </si>
  <si>
    <t>N44.543399</t>
  </si>
  <si>
    <t>W70.546343</t>
  </si>
  <si>
    <t>Rumford,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</si>
</sst>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400]h:mm:ss\ AM/PM"/>
  </numFmts>
  <fonts count="2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48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1"/>
      <name val="Calibr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94">
    <xf numFmtId="0" fontId="0" fillId="0" borderId="0" xfId="0"/>
    <xf numFmtId="0" fontId="8" fillId="0" borderId="0" xfId="1" applyFont="1" applyAlignment="1">
      <alignment horizontal="center"/>
    </xf>
    <xf numFmtId="0" fontId="9" fillId="0" borderId="0" xfId="1" applyFont="1"/>
    <xf numFmtId="0" fontId="12" fillId="0" borderId="0" xfId="1"/>
    <xf numFmtId="0" fontId="4" fillId="0" borderId="0" xfId="1" applyFont="1"/>
    <xf numFmtId="0" fontId="10" fillId="0" borderId="1" xfId="1" applyFont="1" applyBorder="1"/>
    <xf numFmtId="0" fontId="12" fillId="0" borderId="0" xfId="1" applyFont="1"/>
    <xf numFmtId="0" fontId="12" fillId="0" borderId="1" xfId="1" applyFont="1" applyBorder="1" applyAlignment="1">
      <alignment vertical="top" wrapText="1"/>
    </xf>
    <xf numFmtId="0" fontId="12" fillId="0" borderId="1" xfId="1" applyFont="1" applyBorder="1"/>
    <xf numFmtId="0" fontId="10" fillId="0" borderId="0" xfId="1" applyFont="1"/>
    <xf numFmtId="0" fontId="12" fillId="0" borderId="0" xfId="1" applyFont="1" applyAlignment="1">
      <alignment horizontal="left" wrapText="1" indent="1"/>
    </xf>
    <xf numFmtId="0" fontId="12" fillId="0" borderId="0" xfId="1" applyFont="1" applyAlignment="1">
      <alignment wrapText="1"/>
    </xf>
    <xf numFmtId="0" fontId="17" fillId="0" borderId="0" xfId="1" applyFont="1" applyAlignment="1">
      <alignment wrapText="1"/>
    </xf>
    <xf numFmtId="0" fontId="15" fillId="0" borderId="0" xfId="1" applyFont="1"/>
    <xf numFmtId="0" fontId="14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10" fillId="0" borderId="0" xfId="1" applyFont="1" applyAlignment="1">
      <alignment horizontal="left" wrapText="1"/>
    </xf>
    <xf numFmtId="0" fontId="12" fillId="0" borderId="0" xfId="1" applyFont="1" applyAlignment="1">
      <alignment horizontal="left" wrapText="1" indent="2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3" fillId="0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Protection="1">
      <protection locked="0"/>
    </xf>
    <xf numFmtId="0" fontId="7" fillId="0" borderId="0" xfId="1" applyFont="1" applyProtection="1">
      <protection locked="0"/>
    </xf>
    <xf numFmtId="0" fontId="3" fillId="0" borderId="1" xfId="1" applyFont="1" applyBorder="1" applyProtection="1">
      <protection locked="0"/>
    </xf>
    <xf numFmtId="0" fontId="3" fillId="2" borderId="1" xfId="1" applyFont="1" applyFill="1" applyBorder="1" applyAlignment="1" applyProtection="1">
      <alignment horizontal="right"/>
      <protection locked="0"/>
    </xf>
    <xf numFmtId="0" fontId="6" fillId="0" borderId="1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Fill="1" applyProtection="1">
      <protection locked="0"/>
    </xf>
    <xf numFmtId="0" fontId="5" fillId="3" borderId="0" xfId="1" applyFont="1" applyFill="1" applyAlignment="1" applyProtection="1">
      <alignment horizontal="center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14" fontId="3" fillId="2" borderId="1" xfId="1" applyNumberFormat="1" applyFont="1" applyFill="1" applyBorder="1" applyAlignment="1" applyProtection="1">
      <alignment horizontal="right"/>
      <protection locked="0"/>
    </xf>
    <xf numFmtId="14" fontId="3" fillId="2" borderId="1" xfId="1" applyNumberFormat="1" applyFont="1" applyFill="1" applyBorder="1" applyProtection="1"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2" borderId="1" xfId="1" applyNumberFormat="1" applyFont="1" applyFill="1" applyBorder="1" applyAlignment="1" applyProtection="1">
      <alignment horizontal="right"/>
      <protection locked="0"/>
    </xf>
    <xf numFmtId="0" fontId="3" fillId="2" borderId="1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12" fillId="0" borderId="0" xfId="1" applyProtection="1">
      <protection locked="0"/>
    </xf>
    <xf numFmtId="0" fontId="4" fillId="0" borderId="2" xfId="1" applyFont="1" applyBorder="1" applyAlignment="1" applyProtection="1">
      <alignment vertical="top" wrapText="1"/>
      <protection locked="0"/>
    </xf>
    <xf numFmtId="0" fontId="3" fillId="0" borderId="0" xfId="1" applyFont="1" applyBorder="1" applyProtection="1"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0" fontId="4" fillId="0" borderId="0" xfId="1" applyFont="1" applyFill="1" applyProtection="1">
      <protection locked="0"/>
    </xf>
    <xf numFmtId="0" fontId="3" fillId="0" borderId="1" xfId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wrapText="1"/>
      <protection locked="0"/>
    </xf>
    <xf numFmtId="0" fontId="7" fillId="0" borderId="2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wrapText="1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Protection="1">
      <protection locked="0"/>
    </xf>
    <xf numFmtId="0" fontId="3" fillId="2" borderId="1" xfId="1" applyFont="1" applyFill="1" applyBorder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Border="1" applyAlignment="1" applyProtection="1">
      <alignment horizontal="left"/>
      <protection locked="0"/>
    </xf>
    <xf numFmtId="0" fontId="3" fillId="0" borderId="1" xfId="1" applyFont="1" applyBorder="1" applyAlignment="1" applyProtection="1">
      <alignment horizontal="left" vertical="top" wrapText="1"/>
      <protection locked="0"/>
    </xf>
    <xf numFmtId="164" fontId="3" fillId="2" borderId="1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Fill="1" applyBorder="1" applyProtection="1">
      <protection locked="0"/>
    </xf>
    <xf numFmtId="0" fontId="6" fillId="0" borderId="1" xfId="1" applyFont="1" applyFill="1" applyBorder="1" applyProtection="1">
      <protection locked="0"/>
    </xf>
    <xf numFmtId="0" fontId="6" fillId="0" borderId="1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12" fillId="0" borderId="1" xfId="1" applyFont="1" applyBorder="1" applyAlignment="1" applyProtection="1">
      <alignment vertical="top" wrapText="1"/>
      <protection locked="0"/>
    </xf>
    <xf numFmtId="0" fontId="6" fillId="0" borderId="1" xfId="2" applyFont="1" applyFill="1" applyBorder="1" applyAlignment="1" applyProtection="1">
      <alignment wrapText="1"/>
      <protection locked="0"/>
    </xf>
    <xf numFmtId="0" fontId="3" fillId="0" borderId="0" xfId="1" applyFont="1" applyProtection="1"/>
    <xf numFmtId="0" fontId="10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</xf>
    <xf numFmtId="0" fontId="18" fillId="4" borderId="0" xfId="0" applyFont="1" applyFill="1" applyAlignment="1">
      <alignment wrapText="1"/>
    </xf>
    <xf numFmtId="14" fontId="12" fillId="0" borderId="0" xfId="1" applyNumberFormat="1" applyFont="1" applyAlignment="1">
      <alignment horizontal="right"/>
    </xf>
    <xf numFmtId="0" fontId="3" fillId="5" borderId="0" xfId="1" applyFont="1" applyFill="1" applyProtection="1">
      <protection locked="0"/>
    </xf>
    <xf numFmtId="0" fontId="3" fillId="2" borderId="1" xfId="1" quotePrefix="1" applyFont="1" applyFill="1" applyBorder="1" applyAlignment="1" applyProtection="1">
      <alignment horizontal="right"/>
      <protection locked="0"/>
    </xf>
    <xf numFmtId="0" fontId="19" fillId="0" borderId="0" xfId="0" applyFont="1" applyFill="1"/>
    <xf numFmtId="165" fontId="3" fillId="2" borderId="1" xfId="1" applyNumberFormat="1" applyFont="1" applyFill="1" applyBorder="1" applyAlignment="1" applyProtection="1">
      <alignment horizontal="right"/>
      <protection locked="0"/>
    </xf>
    <xf numFmtId="0" fontId="4" fillId="0" borderId="0" xfId="1" applyFont="1" applyAlignment="1">
      <alignment horizontal="center"/>
    </xf>
    <xf numFmtId="0" fontId="12" fillId="0" borderId="1" xfId="1" applyFont="1" applyBorder="1" applyAlignment="1">
      <alignment horizontal="left" vertical="center" wrapText="1"/>
    </xf>
    <xf numFmtId="0" fontId="2" fillId="0" borderId="0" xfId="1" applyFont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wrapText="1"/>
      <protection locked="0"/>
    </xf>
    <xf numFmtId="0" fontId="12" fillId="0" borderId="0" xfId="1" applyAlignment="1" applyProtection="1">
      <alignment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selection activeCell="D13" sqref="D13"/>
    </sheetView>
  </sheetViews>
  <sheetFormatPr defaultColWidth="9.140625" defaultRowHeight="12.75" x14ac:dyDescent="0.2"/>
  <cols>
    <col min="1" max="1" width="99.7109375" style="3" customWidth="1"/>
    <col min="2" max="2" width="6" style="3" customWidth="1"/>
    <col min="3" max="3" width="26" style="3" customWidth="1"/>
    <col min="4" max="4" width="37.28515625" style="3" customWidth="1"/>
    <col min="5" max="5" width="5" style="3" customWidth="1"/>
    <col min="6" max="6" width="23.85546875" style="3" customWidth="1"/>
    <col min="7" max="16384" width="9.140625" style="3"/>
  </cols>
  <sheetData>
    <row r="1" spans="1:6" ht="15" x14ac:dyDescent="0.25">
      <c r="A1" s="1" t="s">
        <v>129</v>
      </c>
      <c r="B1" s="2"/>
      <c r="C1" s="87" t="s">
        <v>96</v>
      </c>
      <c r="D1" s="87"/>
      <c r="F1" s="4" t="s">
        <v>145</v>
      </c>
    </row>
    <row r="2" spans="1:6" ht="15" x14ac:dyDescent="0.25">
      <c r="A2" s="1"/>
      <c r="C2" s="5" t="s">
        <v>139</v>
      </c>
      <c r="D2" s="5" t="s">
        <v>157</v>
      </c>
      <c r="E2" s="6"/>
      <c r="F2" s="40" t="s">
        <v>190</v>
      </c>
    </row>
    <row r="3" spans="1:6" x14ac:dyDescent="0.2">
      <c r="A3" s="82" t="s">
        <v>258</v>
      </c>
      <c r="B3" s="6"/>
      <c r="C3" s="40" t="s">
        <v>104</v>
      </c>
      <c r="D3" s="8"/>
      <c r="E3" s="6"/>
      <c r="F3" s="40" t="s">
        <v>191</v>
      </c>
    </row>
    <row r="4" spans="1:6" ht="13.5" customHeight="1" x14ac:dyDescent="0.2">
      <c r="A4" s="9" t="s">
        <v>153</v>
      </c>
      <c r="B4" s="6"/>
      <c r="C4" s="40" t="s">
        <v>103</v>
      </c>
      <c r="D4" s="8"/>
      <c r="E4" s="6"/>
      <c r="F4" s="40" t="s">
        <v>192</v>
      </c>
    </row>
    <row r="5" spans="1:6" ht="45" x14ac:dyDescent="0.25">
      <c r="A5" s="81" t="s">
        <v>250</v>
      </c>
      <c r="B5" s="6"/>
      <c r="C5" s="40" t="s">
        <v>106</v>
      </c>
      <c r="D5" s="8"/>
      <c r="E5" s="6"/>
      <c r="F5" s="40" t="s">
        <v>248</v>
      </c>
    </row>
    <row r="6" spans="1:6" ht="25.5" x14ac:dyDescent="0.2">
      <c r="A6" s="10" t="s">
        <v>237</v>
      </c>
      <c r="B6" s="6"/>
      <c r="C6" s="40" t="s">
        <v>105</v>
      </c>
      <c r="D6" s="7"/>
      <c r="E6" s="6"/>
      <c r="F6" s="40" t="s">
        <v>247</v>
      </c>
    </row>
    <row r="7" spans="1:6" ht="12.75" customHeight="1" x14ac:dyDescent="0.2">
      <c r="A7" s="10" t="s">
        <v>154</v>
      </c>
      <c r="B7" s="6"/>
      <c r="C7" s="40" t="s">
        <v>121</v>
      </c>
      <c r="D7" s="8"/>
      <c r="E7" s="6"/>
      <c r="F7" s="40" t="s">
        <v>214</v>
      </c>
    </row>
    <row r="8" spans="1:6" x14ac:dyDescent="0.2">
      <c r="A8" s="10" t="s">
        <v>155</v>
      </c>
      <c r="B8" s="6"/>
      <c r="C8" s="40" t="s">
        <v>112</v>
      </c>
      <c r="D8" s="8"/>
      <c r="E8" s="6"/>
      <c r="F8" s="40" t="s">
        <v>193</v>
      </c>
    </row>
    <row r="9" spans="1:6" x14ac:dyDescent="0.2">
      <c r="A9" s="10" t="s">
        <v>229</v>
      </c>
      <c r="B9" s="6"/>
      <c r="C9" s="60" t="s">
        <v>213</v>
      </c>
      <c r="D9" s="8"/>
      <c r="E9" s="6"/>
      <c r="F9" s="40" t="s">
        <v>194</v>
      </c>
    </row>
    <row r="10" spans="1:6" ht="25.5" x14ac:dyDescent="0.2">
      <c r="A10" s="10" t="s">
        <v>249</v>
      </c>
      <c r="B10" s="13"/>
      <c r="C10" s="60" t="s">
        <v>214</v>
      </c>
      <c r="D10" s="8"/>
      <c r="E10" s="6"/>
      <c r="F10" s="40" t="s">
        <v>195</v>
      </c>
    </row>
    <row r="11" spans="1:6" x14ac:dyDescent="0.2">
      <c r="A11" s="11"/>
      <c r="B11" s="6"/>
      <c r="C11" s="40" t="s">
        <v>110</v>
      </c>
      <c r="D11" s="8"/>
      <c r="E11" s="6"/>
      <c r="F11" s="40" t="s">
        <v>196</v>
      </c>
    </row>
    <row r="12" spans="1:6" x14ac:dyDescent="0.2">
      <c r="A12" s="12" t="s">
        <v>127</v>
      </c>
      <c r="B12" s="6"/>
      <c r="C12" s="40" t="s">
        <v>111</v>
      </c>
      <c r="D12" s="8"/>
      <c r="E12" s="6"/>
      <c r="F12" s="40" t="s">
        <v>197</v>
      </c>
    </row>
    <row r="13" spans="1:6" ht="26.25" customHeight="1" x14ac:dyDescent="0.2">
      <c r="A13" s="14"/>
      <c r="B13" s="6"/>
      <c r="C13" s="61" t="s">
        <v>184</v>
      </c>
      <c r="D13" s="8"/>
      <c r="E13" s="6"/>
      <c r="F13" s="40" t="s">
        <v>189</v>
      </c>
    </row>
    <row r="14" spans="1:6" x14ac:dyDescent="0.2">
      <c r="A14" s="15" t="s">
        <v>130</v>
      </c>
      <c r="B14" s="6"/>
      <c r="C14" s="61" t="s">
        <v>185</v>
      </c>
      <c r="D14" s="8"/>
      <c r="E14" s="6"/>
      <c r="F14" s="24" t="s">
        <v>198</v>
      </c>
    </row>
    <row r="15" spans="1:6" ht="12.75" customHeight="1" x14ac:dyDescent="0.2">
      <c r="A15" s="10" t="s">
        <v>128</v>
      </c>
      <c r="B15" s="6"/>
      <c r="C15" s="40" t="s">
        <v>119</v>
      </c>
      <c r="D15" s="8"/>
      <c r="E15" s="6"/>
      <c r="F15" s="24" t="s">
        <v>215</v>
      </c>
    </row>
    <row r="16" spans="1:6" ht="12.75" customHeight="1" x14ac:dyDescent="0.2">
      <c r="A16" s="10" t="s">
        <v>238</v>
      </c>
      <c r="B16" s="6"/>
      <c r="C16" s="61" t="s">
        <v>187</v>
      </c>
      <c r="D16" s="8"/>
      <c r="E16" s="6"/>
      <c r="F16" s="40" t="s">
        <v>199</v>
      </c>
    </row>
    <row r="17" spans="1:6" x14ac:dyDescent="0.2">
      <c r="A17" s="10" t="s">
        <v>239</v>
      </c>
      <c r="B17" s="6"/>
      <c r="C17" s="61" t="s">
        <v>186</v>
      </c>
      <c r="D17" s="8"/>
      <c r="E17" s="6"/>
      <c r="F17" s="40" t="s">
        <v>200</v>
      </c>
    </row>
    <row r="18" spans="1:6" ht="25.5" x14ac:dyDescent="0.2">
      <c r="A18" s="10" t="s">
        <v>240</v>
      </c>
      <c r="B18" s="6"/>
      <c r="C18" s="40" t="s">
        <v>97</v>
      </c>
      <c r="D18" s="8"/>
      <c r="E18" s="6"/>
      <c r="F18" s="40" t="s">
        <v>201</v>
      </c>
    </row>
    <row r="19" spans="1:6" ht="38.25" x14ac:dyDescent="0.2">
      <c r="A19" s="10" t="s">
        <v>241</v>
      </c>
      <c r="B19" s="6"/>
      <c r="C19" s="40" t="s">
        <v>98</v>
      </c>
      <c r="D19" s="8"/>
      <c r="E19" s="6"/>
      <c r="F19" s="58" t="s">
        <v>202</v>
      </c>
    </row>
    <row r="20" spans="1:6" ht="51" x14ac:dyDescent="0.2">
      <c r="A20" s="10" t="s">
        <v>242</v>
      </c>
      <c r="B20" s="6"/>
      <c r="C20" s="40" t="s">
        <v>115</v>
      </c>
      <c r="D20" s="8"/>
      <c r="E20" s="6"/>
      <c r="F20" s="40" t="s">
        <v>203</v>
      </c>
    </row>
    <row r="21" spans="1:6" x14ac:dyDescent="0.2">
      <c r="A21" s="10"/>
      <c r="B21" s="6"/>
      <c r="C21" s="40" t="s">
        <v>116</v>
      </c>
      <c r="D21" s="8"/>
      <c r="E21" s="6"/>
      <c r="F21" s="40" t="s">
        <v>204</v>
      </c>
    </row>
    <row r="22" spans="1:6" x14ac:dyDescent="0.2">
      <c r="A22" s="15" t="s">
        <v>138</v>
      </c>
      <c r="B22" s="6"/>
      <c r="C22" s="40" t="s">
        <v>114</v>
      </c>
      <c r="D22" s="8"/>
      <c r="E22" s="6"/>
      <c r="F22" s="40" t="s">
        <v>205</v>
      </c>
    </row>
    <row r="23" spans="1:6" ht="25.5" x14ac:dyDescent="0.2">
      <c r="A23" s="10" t="s">
        <v>143</v>
      </c>
      <c r="B23" s="6"/>
      <c r="C23" s="40" t="s">
        <v>113</v>
      </c>
      <c r="D23" s="8"/>
      <c r="E23" s="6"/>
      <c r="F23" s="40" t="s">
        <v>206</v>
      </c>
    </row>
    <row r="24" spans="1:6" ht="12.75" customHeight="1" x14ac:dyDescent="0.2">
      <c r="A24" s="10" t="s">
        <v>146</v>
      </c>
      <c r="B24" s="6"/>
      <c r="C24" s="40" t="s">
        <v>117</v>
      </c>
      <c r="D24" s="8"/>
      <c r="E24" s="6"/>
      <c r="F24" s="40" t="s">
        <v>207</v>
      </c>
    </row>
    <row r="25" spans="1:6" x14ac:dyDescent="0.2">
      <c r="A25" s="10" t="s">
        <v>228</v>
      </c>
      <c r="B25" s="6"/>
      <c r="C25" s="40" t="s">
        <v>118</v>
      </c>
      <c r="D25" s="8"/>
      <c r="E25" s="6"/>
      <c r="F25" s="40" t="s">
        <v>208</v>
      </c>
    </row>
    <row r="26" spans="1:6" x14ac:dyDescent="0.2">
      <c r="A26" s="6"/>
      <c r="B26" s="6"/>
      <c r="C26" s="40" t="s">
        <v>102</v>
      </c>
      <c r="D26" s="88" t="s">
        <v>158</v>
      </c>
      <c r="E26" s="6"/>
      <c r="F26" s="40" t="s">
        <v>209</v>
      </c>
    </row>
    <row r="27" spans="1:6" x14ac:dyDescent="0.2">
      <c r="A27" s="16" t="s">
        <v>142</v>
      </c>
      <c r="B27" s="6"/>
      <c r="C27" s="40" t="s">
        <v>101</v>
      </c>
      <c r="D27" s="88"/>
      <c r="E27" s="6"/>
      <c r="F27" s="40" t="s">
        <v>210</v>
      </c>
    </row>
    <row r="28" spans="1:6" x14ac:dyDescent="0.2">
      <c r="A28" s="10" t="s">
        <v>144</v>
      </c>
      <c r="B28" s="6"/>
      <c r="C28" s="40" t="s">
        <v>120</v>
      </c>
      <c r="D28" s="8" t="s">
        <v>141</v>
      </c>
      <c r="E28" s="6"/>
      <c r="F28" s="40" t="s">
        <v>211</v>
      </c>
    </row>
    <row r="29" spans="1:6" ht="13.5" customHeight="1" x14ac:dyDescent="0.2">
      <c r="A29" s="10" t="s">
        <v>151</v>
      </c>
      <c r="B29" s="6"/>
      <c r="C29" s="61" t="s">
        <v>189</v>
      </c>
      <c r="D29" s="8"/>
      <c r="E29" s="6"/>
      <c r="F29" s="40" t="s">
        <v>212</v>
      </c>
    </row>
    <row r="30" spans="1:6" ht="13.5" customHeight="1" x14ac:dyDescent="0.2">
      <c r="A30" s="10" t="s">
        <v>227</v>
      </c>
      <c r="B30" s="6"/>
      <c r="C30" s="40" t="s">
        <v>100</v>
      </c>
      <c r="D30" s="8" t="s">
        <v>140</v>
      </c>
      <c r="E30" s="6"/>
      <c r="F30" s="40" t="s">
        <v>246</v>
      </c>
    </row>
    <row r="31" spans="1:6" x14ac:dyDescent="0.2">
      <c r="A31" s="6"/>
      <c r="B31" s="6"/>
      <c r="C31" s="40" t="s">
        <v>109</v>
      </c>
      <c r="D31" s="8"/>
      <c r="E31" s="6"/>
      <c r="F31" s="6"/>
    </row>
    <row r="32" spans="1:6" x14ac:dyDescent="0.2">
      <c r="A32" s="16" t="s">
        <v>148</v>
      </c>
      <c r="B32" s="6"/>
      <c r="C32" s="40" t="s">
        <v>107</v>
      </c>
      <c r="D32" s="8"/>
      <c r="E32" s="6"/>
      <c r="F32" s="6"/>
    </row>
    <row r="33" spans="1:6" x14ac:dyDescent="0.2">
      <c r="A33" s="10" t="s">
        <v>149</v>
      </c>
      <c r="B33" s="6"/>
      <c r="C33" s="40" t="s">
        <v>108</v>
      </c>
      <c r="D33" s="8"/>
      <c r="E33" s="6"/>
      <c r="F33" s="6"/>
    </row>
    <row r="34" spans="1:6" x14ac:dyDescent="0.2">
      <c r="A34" s="10" t="s">
        <v>147</v>
      </c>
      <c r="B34" s="6"/>
      <c r="C34" s="40" t="s">
        <v>99</v>
      </c>
      <c r="D34" s="8"/>
      <c r="E34" s="6"/>
      <c r="F34" s="6"/>
    </row>
    <row r="35" spans="1:6" ht="25.5" customHeight="1" x14ac:dyDescent="0.2">
      <c r="A35" s="6"/>
      <c r="B35" s="6"/>
      <c r="C35" s="24" t="s">
        <v>124</v>
      </c>
      <c r="D35" s="8"/>
      <c r="F35" s="6"/>
    </row>
    <row r="36" spans="1:6" x14ac:dyDescent="0.2">
      <c r="A36" s="16" t="s">
        <v>150</v>
      </c>
      <c r="B36" s="6"/>
      <c r="C36" s="24" t="s">
        <v>224</v>
      </c>
      <c r="D36" s="8"/>
      <c r="F36" s="6"/>
    </row>
    <row r="37" spans="1:6" ht="12.75" customHeight="1" x14ac:dyDescent="0.2">
      <c r="A37" s="10" t="s">
        <v>226</v>
      </c>
      <c r="B37" s="6"/>
      <c r="C37" s="61" t="s">
        <v>188</v>
      </c>
      <c r="D37" s="8"/>
    </row>
    <row r="38" spans="1:6" ht="25.5" x14ac:dyDescent="0.2">
      <c r="A38" s="10" t="s">
        <v>259</v>
      </c>
      <c r="B38" s="6"/>
      <c r="C38" s="6"/>
      <c r="D38" s="6"/>
    </row>
    <row r="39" spans="1:6" ht="25.5" x14ac:dyDescent="0.2">
      <c r="A39" s="10" t="s">
        <v>260</v>
      </c>
      <c r="B39" s="6"/>
      <c r="C39" s="6"/>
      <c r="D39" s="6"/>
    </row>
    <row r="40" spans="1:6" x14ac:dyDescent="0.2">
      <c r="A40" s="10" t="s">
        <v>152</v>
      </c>
      <c r="B40" s="6"/>
      <c r="C40" s="6"/>
      <c r="D40" s="6"/>
    </row>
    <row r="41" spans="1:6" ht="38.25" x14ac:dyDescent="0.2">
      <c r="A41" s="10" t="s">
        <v>263</v>
      </c>
      <c r="B41" s="6"/>
      <c r="C41" s="6"/>
      <c r="D41" s="6"/>
    </row>
    <row r="42" spans="1:6" x14ac:dyDescent="0.2">
      <c r="A42" s="6"/>
      <c r="B42" s="6"/>
      <c r="C42" s="6"/>
      <c r="D42" s="6"/>
    </row>
    <row r="43" spans="1:6" ht="25.5" customHeight="1" x14ac:dyDescent="0.2">
      <c r="A43" s="16" t="s">
        <v>159</v>
      </c>
      <c r="B43" s="6"/>
      <c r="C43" s="6"/>
      <c r="D43" s="6"/>
    </row>
    <row r="44" spans="1:6" ht="25.5" x14ac:dyDescent="0.2">
      <c r="A44" s="10" t="s">
        <v>160</v>
      </c>
      <c r="B44" s="6"/>
      <c r="C44" s="6"/>
      <c r="D44" s="6"/>
    </row>
    <row r="45" spans="1:6" ht="25.5" x14ac:dyDescent="0.2">
      <c r="A45" s="17" t="s">
        <v>225</v>
      </c>
    </row>
    <row r="46" spans="1:6" ht="38.25" x14ac:dyDescent="0.2">
      <c r="A46" s="17" t="s">
        <v>230</v>
      </c>
    </row>
  </sheetData>
  <mergeCells count="2">
    <mergeCell ref="C1:D1"/>
    <mergeCell ref="D26:D27"/>
  </mergeCells>
  <pageMargins left="0.61" right="0.69" top="0.61" bottom="0.77" header="0.5" footer="0.5"/>
  <pageSetup scale="93" orientation="portrait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workbookViewId="0">
      <selection activeCell="H20" sqref="H20"/>
    </sheetView>
  </sheetViews>
  <sheetFormatPr defaultColWidth="9.140625" defaultRowHeight="12" x14ac:dyDescent="0.2"/>
  <cols>
    <col min="1" max="1" width="22.7109375" style="18" customWidth="1"/>
    <col min="2" max="2" width="14.7109375" style="18" customWidth="1"/>
    <col min="3" max="3" width="10" style="18" customWidth="1"/>
    <col min="4" max="4" width="5.42578125" style="18" customWidth="1"/>
    <col min="5" max="5" width="19.85546875" style="18" customWidth="1"/>
    <col min="6" max="6" width="14" style="18" customWidth="1"/>
    <col min="7" max="7" width="6.42578125" style="18" customWidth="1"/>
    <col min="8" max="8" width="7.28515625" style="18" customWidth="1"/>
    <col min="9" max="9" width="34.7109375" style="18" hidden="1" customWidth="1"/>
    <col min="10" max="16384" width="9.140625" style="18"/>
  </cols>
  <sheetData>
    <row r="1" spans="1:9" ht="15.75" x14ac:dyDescent="0.25">
      <c r="A1" s="89" t="s">
        <v>243</v>
      </c>
      <c r="B1" s="89"/>
      <c r="C1" s="89"/>
      <c r="D1" s="89"/>
      <c r="E1" s="89"/>
      <c r="F1" s="89"/>
      <c r="G1" s="89"/>
      <c r="I1" s="19" t="s">
        <v>0</v>
      </c>
    </row>
    <row r="2" spans="1:9" ht="11.25" customHeight="1" x14ac:dyDescent="0.2"/>
    <row r="3" spans="1:9" ht="24" x14ac:dyDescent="0.2">
      <c r="A3" s="20" t="s">
        <v>1</v>
      </c>
      <c r="B3" s="21" t="s">
        <v>265</v>
      </c>
      <c r="D3" s="22"/>
      <c r="E3" s="22"/>
      <c r="F3" s="22"/>
      <c r="G3" s="22"/>
      <c r="I3" s="23" t="s">
        <v>6</v>
      </c>
    </row>
    <row r="4" spans="1:9" x14ac:dyDescent="0.2">
      <c r="A4" s="24" t="s">
        <v>3</v>
      </c>
      <c r="B4" s="25" t="s">
        <v>273</v>
      </c>
      <c r="D4" s="22"/>
      <c r="E4" s="22"/>
      <c r="F4" s="22"/>
      <c r="G4" s="22"/>
      <c r="I4" s="26" t="s">
        <v>131</v>
      </c>
    </row>
    <row r="5" spans="1:9" x14ac:dyDescent="0.2">
      <c r="A5" s="24" t="s">
        <v>4</v>
      </c>
      <c r="B5" s="25"/>
      <c r="C5" s="27" t="s">
        <v>91</v>
      </c>
      <c r="D5" s="28"/>
      <c r="E5" s="22"/>
      <c r="F5" s="22"/>
      <c r="G5" s="22"/>
      <c r="I5" s="26" t="s">
        <v>133</v>
      </c>
    </row>
    <row r="6" spans="1:9" x14ac:dyDescent="0.2">
      <c r="A6" s="24" t="s">
        <v>5</v>
      </c>
      <c r="B6" s="25"/>
      <c r="D6" s="22"/>
      <c r="E6" s="22"/>
      <c r="F6" s="22"/>
      <c r="G6" s="22"/>
      <c r="I6" s="26" t="s">
        <v>136</v>
      </c>
    </row>
    <row r="7" spans="1:9" x14ac:dyDescent="0.2">
      <c r="A7" s="24" t="s">
        <v>6</v>
      </c>
      <c r="B7" s="25"/>
      <c r="C7" s="29" t="s">
        <v>8</v>
      </c>
      <c r="E7" s="83" t="s">
        <v>264</v>
      </c>
      <c r="F7" s="83"/>
      <c r="I7" s="26" t="s">
        <v>132</v>
      </c>
    </row>
    <row r="8" spans="1:9" x14ac:dyDescent="0.2">
      <c r="A8" s="24" t="s">
        <v>7</v>
      </c>
      <c r="B8" s="25" t="s">
        <v>65</v>
      </c>
      <c r="C8" s="29" t="s">
        <v>8</v>
      </c>
      <c r="I8" s="26" t="s">
        <v>134</v>
      </c>
    </row>
    <row r="9" spans="1:9" x14ac:dyDescent="0.2">
      <c r="A9" s="30" t="s">
        <v>9</v>
      </c>
      <c r="B9" s="31">
        <v>44042</v>
      </c>
      <c r="E9" s="30" t="s">
        <v>10</v>
      </c>
      <c r="F9" s="32">
        <v>44070</v>
      </c>
      <c r="I9" s="26" t="s">
        <v>137</v>
      </c>
    </row>
    <row r="10" spans="1:9" x14ac:dyDescent="0.2">
      <c r="A10" s="33" t="s">
        <v>11</v>
      </c>
      <c r="B10" s="86">
        <v>0.39583333333333331</v>
      </c>
      <c r="E10" s="33" t="s">
        <v>12</v>
      </c>
      <c r="F10" s="86">
        <v>0.36458333333333331</v>
      </c>
      <c r="I10" s="26" t="s">
        <v>156</v>
      </c>
    </row>
    <row r="11" spans="1:9" x14ac:dyDescent="0.2">
      <c r="A11" s="33" t="s">
        <v>13</v>
      </c>
      <c r="B11" s="34">
        <v>3</v>
      </c>
      <c r="E11" s="33" t="s">
        <v>14</v>
      </c>
      <c r="F11" s="35">
        <v>3</v>
      </c>
      <c r="I11" s="26" t="s">
        <v>135</v>
      </c>
    </row>
    <row r="12" spans="1:9" ht="12.75" x14ac:dyDescent="0.2">
      <c r="A12" s="33" t="s">
        <v>83</v>
      </c>
      <c r="B12" s="34">
        <v>127</v>
      </c>
      <c r="C12" s="24" t="s">
        <v>122</v>
      </c>
      <c r="E12" s="36"/>
      <c r="F12" s="37"/>
    </row>
    <row r="13" spans="1:9" ht="12.75" x14ac:dyDescent="0.2">
      <c r="A13" s="33" t="s">
        <v>84</v>
      </c>
      <c r="B13" s="34">
        <v>99</v>
      </c>
      <c r="C13" s="24" t="s">
        <v>122</v>
      </c>
      <c r="E13" s="36"/>
      <c r="F13" s="37"/>
    </row>
    <row r="14" spans="1:9" ht="12.75" x14ac:dyDescent="0.2">
      <c r="A14" s="33" t="s">
        <v>85</v>
      </c>
      <c r="B14" s="34">
        <v>74</v>
      </c>
      <c r="C14" s="24" t="s">
        <v>122</v>
      </c>
      <c r="E14" s="36"/>
      <c r="F14" s="37"/>
    </row>
    <row r="15" spans="1:9" ht="12.75" x14ac:dyDescent="0.2">
      <c r="A15" s="33" t="s">
        <v>267</v>
      </c>
      <c r="B15" s="34"/>
      <c r="C15" s="24" t="s">
        <v>122</v>
      </c>
      <c r="E15" s="36"/>
      <c r="F15" s="37"/>
    </row>
    <row r="16" spans="1:9" ht="12.75" x14ac:dyDescent="0.2">
      <c r="A16" s="33" t="s">
        <v>268</v>
      </c>
      <c r="B16" s="34"/>
      <c r="C16" s="24" t="s">
        <v>122</v>
      </c>
      <c r="E16" s="36"/>
      <c r="F16" s="37"/>
      <c r="I16" s="19" t="s">
        <v>2</v>
      </c>
    </row>
    <row r="17" spans="1:9" ht="12.75" x14ac:dyDescent="0.2">
      <c r="A17" s="37"/>
      <c r="B17" s="37"/>
      <c r="C17" s="37"/>
      <c r="D17" s="22"/>
      <c r="E17" s="22"/>
      <c r="F17" s="22"/>
      <c r="I17" s="24" t="s">
        <v>82</v>
      </c>
    </row>
    <row r="18" spans="1:9" x14ac:dyDescent="0.2">
      <c r="A18" s="38" t="s">
        <v>15</v>
      </c>
      <c r="B18" s="39"/>
      <c r="I18" s="24" t="s">
        <v>65</v>
      </c>
    </row>
    <row r="19" spans="1:9" x14ac:dyDescent="0.2">
      <c r="A19" s="40" t="s">
        <v>16</v>
      </c>
      <c r="B19" s="21" t="s">
        <v>22</v>
      </c>
      <c r="C19" s="29" t="s">
        <v>8</v>
      </c>
      <c r="E19" s="41"/>
      <c r="F19" s="41"/>
      <c r="I19" s="24" t="s">
        <v>66</v>
      </c>
    </row>
    <row r="20" spans="1:9" ht="24" x14ac:dyDescent="0.2">
      <c r="A20" s="40" t="s">
        <v>18</v>
      </c>
      <c r="B20" s="21" t="s">
        <v>17</v>
      </c>
      <c r="C20" s="29" t="s">
        <v>8</v>
      </c>
      <c r="E20" s="41"/>
      <c r="F20" s="41"/>
      <c r="I20" s="24" t="s">
        <v>67</v>
      </c>
    </row>
    <row r="21" spans="1:9" x14ac:dyDescent="0.2">
      <c r="A21" s="40" t="s">
        <v>19</v>
      </c>
      <c r="B21" s="21"/>
      <c r="C21" s="29" t="s">
        <v>8</v>
      </c>
      <c r="I21" s="24" t="s">
        <v>68</v>
      </c>
    </row>
    <row r="22" spans="1:9" x14ac:dyDescent="0.2">
      <c r="A22" s="40" t="s">
        <v>21</v>
      </c>
      <c r="B22" s="21"/>
      <c r="C22" s="29" t="s">
        <v>8</v>
      </c>
      <c r="I22" s="24" t="s">
        <v>69</v>
      </c>
    </row>
    <row r="23" spans="1:9" x14ac:dyDescent="0.2">
      <c r="A23" s="24" t="s">
        <v>23</v>
      </c>
      <c r="B23" s="21" t="s">
        <v>44</v>
      </c>
      <c r="C23" s="29" t="s">
        <v>8</v>
      </c>
      <c r="I23" s="24" t="s">
        <v>70</v>
      </c>
    </row>
    <row r="24" spans="1:9" x14ac:dyDescent="0.2">
      <c r="A24" s="42" t="s">
        <v>26</v>
      </c>
      <c r="B24" s="21" t="s">
        <v>58</v>
      </c>
      <c r="C24" s="29" t="s">
        <v>8</v>
      </c>
      <c r="I24" s="24" t="s">
        <v>71</v>
      </c>
    </row>
    <row r="25" spans="1:9" x14ac:dyDescent="0.2">
      <c r="A25" s="42" t="s">
        <v>93</v>
      </c>
      <c r="B25" s="21" t="s">
        <v>101</v>
      </c>
      <c r="C25" s="29" t="s">
        <v>8</v>
      </c>
      <c r="I25" s="24" t="s">
        <v>72</v>
      </c>
    </row>
    <row r="26" spans="1:9" ht="24" x14ac:dyDescent="0.2">
      <c r="A26" s="42" t="s">
        <v>94</v>
      </c>
      <c r="B26" s="21" t="s">
        <v>103</v>
      </c>
      <c r="C26" s="29" t="s">
        <v>8</v>
      </c>
      <c r="I26" s="24" t="s">
        <v>123</v>
      </c>
    </row>
    <row r="27" spans="1:9" x14ac:dyDescent="0.2">
      <c r="A27" s="42" t="s">
        <v>95</v>
      </c>
      <c r="B27" s="21"/>
      <c r="C27" s="29" t="s">
        <v>8</v>
      </c>
      <c r="I27" s="24" t="s">
        <v>73</v>
      </c>
    </row>
    <row r="28" spans="1:9" x14ac:dyDescent="0.2">
      <c r="B28" s="43"/>
    </row>
    <row r="29" spans="1:9" x14ac:dyDescent="0.2">
      <c r="A29" s="44" t="s">
        <v>181</v>
      </c>
      <c r="B29" s="45"/>
      <c r="I29" s="19" t="s">
        <v>20</v>
      </c>
    </row>
    <row r="30" spans="1:9" x14ac:dyDescent="0.2">
      <c r="A30" s="40" t="s">
        <v>78</v>
      </c>
      <c r="B30" s="21" t="s">
        <v>206</v>
      </c>
      <c r="C30" s="29" t="s">
        <v>8</v>
      </c>
      <c r="D30" s="39"/>
      <c r="E30" s="22"/>
      <c r="F30" s="22"/>
      <c r="G30" s="22"/>
      <c r="H30" s="22"/>
      <c r="I30" s="24" t="s">
        <v>22</v>
      </c>
    </row>
    <row r="31" spans="1:9" x14ac:dyDescent="0.2">
      <c r="A31" s="40" t="s">
        <v>79</v>
      </c>
      <c r="B31" s="21" t="s">
        <v>212</v>
      </c>
      <c r="C31" s="29" t="s">
        <v>8</v>
      </c>
      <c r="D31" s="46"/>
      <c r="E31" s="22"/>
      <c r="F31" s="22"/>
      <c r="G31" s="22"/>
      <c r="H31" s="22"/>
      <c r="I31" s="40" t="s">
        <v>25</v>
      </c>
    </row>
    <row r="32" spans="1:9" x14ac:dyDescent="0.2">
      <c r="A32" s="40" t="s">
        <v>80</v>
      </c>
      <c r="B32" s="21" t="s">
        <v>209</v>
      </c>
      <c r="C32" s="29" t="s">
        <v>8</v>
      </c>
      <c r="E32" s="22"/>
      <c r="F32" s="22"/>
      <c r="G32" s="22"/>
      <c r="H32" s="22"/>
      <c r="I32" s="40" t="s">
        <v>28</v>
      </c>
    </row>
    <row r="33" spans="1:9" x14ac:dyDescent="0.2">
      <c r="A33" s="40" t="s">
        <v>81</v>
      </c>
      <c r="B33" s="21"/>
      <c r="C33" s="29" t="s">
        <v>8</v>
      </c>
      <c r="I33" s="40" t="s">
        <v>17</v>
      </c>
    </row>
    <row r="34" spans="1:9" x14ac:dyDescent="0.2">
      <c r="I34" s="40" t="s">
        <v>29</v>
      </c>
    </row>
    <row r="35" spans="1:9" x14ac:dyDescent="0.2">
      <c r="A35" s="47" t="s">
        <v>30</v>
      </c>
      <c r="B35" s="39"/>
      <c r="C35" s="39"/>
      <c r="I35" s="40" t="s">
        <v>31</v>
      </c>
    </row>
    <row r="36" spans="1:9" x14ac:dyDescent="0.2">
      <c r="A36" s="40" t="s">
        <v>32</v>
      </c>
      <c r="B36" s="48">
        <v>0</v>
      </c>
      <c r="C36" s="24" t="s">
        <v>33</v>
      </c>
      <c r="I36" s="40" t="s">
        <v>34</v>
      </c>
    </row>
    <row r="37" spans="1:9" x14ac:dyDescent="0.2">
      <c r="A37" s="40" t="s">
        <v>35</v>
      </c>
      <c r="B37" s="48">
        <v>95</v>
      </c>
      <c r="C37" s="24" t="s">
        <v>33</v>
      </c>
      <c r="I37" s="40" t="s">
        <v>36</v>
      </c>
    </row>
    <row r="38" spans="1:9" x14ac:dyDescent="0.2">
      <c r="A38" s="40" t="s">
        <v>92</v>
      </c>
      <c r="B38" s="48">
        <v>5</v>
      </c>
      <c r="C38" s="24" t="s">
        <v>33</v>
      </c>
      <c r="I38" s="24" t="s">
        <v>37</v>
      </c>
    </row>
    <row r="39" spans="1:9" x14ac:dyDescent="0.2">
      <c r="A39" s="40" t="s">
        <v>38</v>
      </c>
      <c r="B39" s="48">
        <v>0</v>
      </c>
      <c r="C39" s="24" t="s">
        <v>33</v>
      </c>
    </row>
    <row r="40" spans="1:9" x14ac:dyDescent="0.2">
      <c r="A40" s="40" t="s">
        <v>39</v>
      </c>
      <c r="B40" s="48">
        <v>0</v>
      </c>
      <c r="C40" s="24" t="s">
        <v>33</v>
      </c>
      <c r="I40" s="19" t="s">
        <v>40</v>
      </c>
    </row>
    <row r="41" spans="1:9" x14ac:dyDescent="0.2">
      <c r="A41" s="40" t="s">
        <v>77</v>
      </c>
      <c r="B41" s="48">
        <v>0</v>
      </c>
      <c r="C41" s="24" t="s">
        <v>33</v>
      </c>
      <c r="I41" s="24" t="s">
        <v>42</v>
      </c>
    </row>
    <row r="42" spans="1:9" x14ac:dyDescent="0.2">
      <c r="A42" s="40" t="s">
        <v>75</v>
      </c>
      <c r="B42" s="48">
        <v>0</v>
      </c>
      <c r="C42" s="24" t="s">
        <v>33</v>
      </c>
      <c r="I42" s="24" t="s">
        <v>24</v>
      </c>
    </row>
    <row r="43" spans="1:9" x14ac:dyDescent="0.2">
      <c r="A43" s="40" t="s">
        <v>76</v>
      </c>
      <c r="B43" s="48">
        <v>0</v>
      </c>
      <c r="C43" s="24" t="s">
        <v>33</v>
      </c>
      <c r="I43" s="24" t="s">
        <v>44</v>
      </c>
    </row>
    <row r="44" spans="1:9" x14ac:dyDescent="0.2">
      <c r="A44" s="40" t="s">
        <v>41</v>
      </c>
      <c r="B44" s="48">
        <v>0</v>
      </c>
      <c r="C44" s="24" t="s">
        <v>33</v>
      </c>
      <c r="I44" s="24" t="s">
        <v>74</v>
      </c>
    </row>
    <row r="45" spans="1:9" x14ac:dyDescent="0.2">
      <c r="A45" s="49" t="s">
        <v>43</v>
      </c>
      <c r="B45" s="62">
        <f>SUM(B36:B44)</f>
        <v>100</v>
      </c>
    </row>
    <row r="46" spans="1:9" x14ac:dyDescent="0.2">
      <c r="I46" s="19" t="s">
        <v>52</v>
      </c>
    </row>
    <row r="47" spans="1:9" ht="24" x14ac:dyDescent="0.2">
      <c r="A47" s="50" t="s">
        <v>45</v>
      </c>
      <c r="B47" s="51" t="s">
        <v>266</v>
      </c>
      <c r="C47" s="51" t="s">
        <v>46</v>
      </c>
      <c r="E47" s="50" t="s">
        <v>45</v>
      </c>
      <c r="F47" s="51" t="s">
        <v>86</v>
      </c>
      <c r="G47" s="51" t="s">
        <v>46</v>
      </c>
      <c r="I47" s="40" t="s">
        <v>53</v>
      </c>
    </row>
    <row r="48" spans="1:9" x14ac:dyDescent="0.2">
      <c r="A48" s="52" t="s">
        <v>47</v>
      </c>
      <c r="B48" s="55">
        <v>28.8</v>
      </c>
      <c r="C48" s="53" t="s">
        <v>48</v>
      </c>
      <c r="E48" s="52" t="s">
        <v>47</v>
      </c>
      <c r="F48" s="55">
        <v>29.1</v>
      </c>
      <c r="G48" s="53" t="s">
        <v>48</v>
      </c>
      <c r="I48" s="40" t="s">
        <v>27</v>
      </c>
    </row>
    <row r="49" spans="1:13" x14ac:dyDescent="0.2">
      <c r="A49" s="52" t="s">
        <v>49</v>
      </c>
      <c r="B49" s="55">
        <v>61.9</v>
      </c>
      <c r="C49" s="53" t="s">
        <v>48</v>
      </c>
      <c r="E49" s="52" t="s">
        <v>49</v>
      </c>
      <c r="F49" s="55">
        <v>60.9</v>
      </c>
      <c r="G49" s="53" t="s">
        <v>48</v>
      </c>
      <c r="I49" s="40" t="s">
        <v>58</v>
      </c>
    </row>
    <row r="50" spans="1:13" x14ac:dyDescent="0.2">
      <c r="A50" s="52" t="s">
        <v>50</v>
      </c>
      <c r="B50" s="25">
        <v>99</v>
      </c>
      <c r="C50" s="53" t="s">
        <v>51</v>
      </c>
      <c r="E50" s="52" t="s">
        <v>50</v>
      </c>
      <c r="F50" s="25">
        <v>97</v>
      </c>
      <c r="G50" s="53" t="s">
        <v>51</v>
      </c>
    </row>
    <row r="51" spans="1:13" x14ac:dyDescent="0.2">
      <c r="A51" s="54" t="s">
        <v>126</v>
      </c>
      <c r="B51" s="25">
        <v>11.28</v>
      </c>
      <c r="C51" s="53" t="s">
        <v>125</v>
      </c>
      <c r="E51" s="54" t="s">
        <v>126</v>
      </c>
      <c r="F51" s="55">
        <v>11.13</v>
      </c>
      <c r="G51" s="53" t="s">
        <v>125</v>
      </c>
      <c r="I51" s="23" t="s">
        <v>145</v>
      </c>
    </row>
    <row r="52" spans="1:13" x14ac:dyDescent="0.2">
      <c r="A52" s="54" t="s">
        <v>54</v>
      </c>
      <c r="B52" s="25">
        <v>7.95</v>
      </c>
      <c r="C52" s="53" t="s">
        <v>55</v>
      </c>
      <c r="E52" s="54" t="s">
        <v>54</v>
      </c>
      <c r="F52" s="25">
        <v>9.0500000000000007</v>
      </c>
      <c r="G52" s="53" t="s">
        <v>55</v>
      </c>
      <c r="I52" s="40" t="s">
        <v>190</v>
      </c>
    </row>
    <row r="53" spans="1:13" x14ac:dyDescent="0.2">
      <c r="A53" s="54" t="s">
        <v>257</v>
      </c>
      <c r="B53" s="84">
        <v>96.8</v>
      </c>
      <c r="C53" s="53" t="s">
        <v>33</v>
      </c>
      <c r="E53" s="54" t="s">
        <v>257</v>
      </c>
      <c r="F53" s="25">
        <v>102.1</v>
      </c>
      <c r="G53" s="53" t="s">
        <v>33</v>
      </c>
      <c r="I53" s="40" t="s">
        <v>191</v>
      </c>
    </row>
    <row r="54" spans="1:13" x14ac:dyDescent="0.2">
      <c r="A54" s="54" t="s">
        <v>56</v>
      </c>
      <c r="B54" s="25">
        <v>25.3</v>
      </c>
      <c r="C54" s="53" t="s">
        <v>57</v>
      </c>
      <c r="E54" s="54" t="s">
        <v>56</v>
      </c>
      <c r="F54" s="25">
        <v>21.3</v>
      </c>
      <c r="G54" s="53" t="s">
        <v>57</v>
      </c>
      <c r="I54" s="40" t="s">
        <v>192</v>
      </c>
    </row>
    <row r="55" spans="1:13" x14ac:dyDescent="0.2">
      <c r="A55" s="54" t="s">
        <v>59</v>
      </c>
      <c r="B55" s="25">
        <v>38</v>
      </c>
      <c r="C55" s="53" t="s">
        <v>60</v>
      </c>
      <c r="E55" s="54" t="s">
        <v>59</v>
      </c>
      <c r="F55" s="25">
        <v>37</v>
      </c>
      <c r="G55" s="53" t="s">
        <v>60</v>
      </c>
      <c r="I55" s="40" t="s">
        <v>248</v>
      </c>
    </row>
    <row r="56" spans="1:13" x14ac:dyDescent="0.2">
      <c r="A56" s="54" t="s">
        <v>61</v>
      </c>
      <c r="B56" s="84">
        <v>6.6</v>
      </c>
      <c r="C56" s="53" t="s">
        <v>62</v>
      </c>
      <c r="E56" s="54" t="s">
        <v>61</v>
      </c>
      <c r="F56" s="25">
        <v>6.7</v>
      </c>
      <c r="G56" s="53" t="s">
        <v>62</v>
      </c>
      <c r="I56" s="40" t="s">
        <v>247</v>
      </c>
    </row>
    <row r="57" spans="1:13" x14ac:dyDescent="0.2">
      <c r="A57" s="20" t="s">
        <v>63</v>
      </c>
      <c r="B57" s="25" t="s">
        <v>269</v>
      </c>
      <c r="C57" s="29" t="s">
        <v>8</v>
      </c>
      <c r="D57" s="56"/>
      <c r="E57" s="20" t="s">
        <v>63</v>
      </c>
      <c r="F57" s="25" t="s">
        <v>269</v>
      </c>
      <c r="G57" s="29" t="s">
        <v>8</v>
      </c>
      <c r="I57" s="40" t="s">
        <v>214</v>
      </c>
      <c r="J57" s="22"/>
      <c r="K57" s="22"/>
      <c r="L57" s="22"/>
      <c r="M57" s="22"/>
    </row>
    <row r="58" spans="1:13" x14ac:dyDescent="0.2">
      <c r="A58" s="20" t="s">
        <v>64</v>
      </c>
      <c r="B58" s="25" t="s">
        <v>89</v>
      </c>
      <c r="C58" s="29" t="s">
        <v>8</v>
      </c>
      <c r="E58" s="20" t="s">
        <v>64</v>
      </c>
      <c r="F58" s="25" t="s">
        <v>89</v>
      </c>
      <c r="G58" s="29" t="s">
        <v>8</v>
      </c>
      <c r="I58" s="40" t="s">
        <v>193</v>
      </c>
      <c r="J58" s="22"/>
      <c r="K58" s="22"/>
      <c r="L58" s="22"/>
      <c r="M58" s="22"/>
    </row>
    <row r="59" spans="1:13" ht="12.75" x14ac:dyDescent="0.2">
      <c r="A59" s="57" t="s">
        <v>261</v>
      </c>
      <c r="B59" s="25" t="s">
        <v>269</v>
      </c>
      <c r="C59" s="29" t="s">
        <v>8</v>
      </c>
      <c r="E59" s="57" t="s">
        <v>261</v>
      </c>
      <c r="F59" s="25" t="s">
        <v>269</v>
      </c>
      <c r="G59" s="29" t="s">
        <v>8</v>
      </c>
      <c r="I59" s="40" t="s">
        <v>194</v>
      </c>
      <c r="J59" s="85"/>
      <c r="K59" s="22"/>
      <c r="L59" s="22"/>
      <c r="M59" s="22"/>
    </row>
    <row r="60" spans="1:13" x14ac:dyDescent="0.2">
      <c r="A60" s="57" t="s">
        <v>262</v>
      </c>
      <c r="B60" s="25" t="s">
        <v>89</v>
      </c>
      <c r="C60" s="29" t="s">
        <v>8</v>
      </c>
      <c r="E60" s="57" t="s">
        <v>262</v>
      </c>
      <c r="F60" s="25" t="s">
        <v>89</v>
      </c>
      <c r="G60" s="29" t="s">
        <v>8</v>
      </c>
      <c r="I60" s="40" t="s">
        <v>195</v>
      </c>
    </row>
    <row r="61" spans="1:13" x14ac:dyDescent="0.2">
      <c r="A61" s="57" t="s">
        <v>182</v>
      </c>
      <c r="B61" s="25"/>
      <c r="C61" s="22"/>
      <c r="I61" s="40" t="s">
        <v>196</v>
      </c>
    </row>
    <row r="62" spans="1:13" x14ac:dyDescent="0.2">
      <c r="A62" s="57" t="s">
        <v>183</v>
      </c>
      <c r="B62" s="25"/>
      <c r="C62" s="22"/>
      <c r="I62" s="40" t="s">
        <v>197</v>
      </c>
    </row>
    <row r="63" spans="1:13" x14ac:dyDescent="0.2">
      <c r="I63" s="40" t="s">
        <v>189</v>
      </c>
    </row>
    <row r="64" spans="1:13" x14ac:dyDescent="0.2">
      <c r="A64" s="19" t="s">
        <v>87</v>
      </c>
      <c r="E64" s="19" t="s">
        <v>88</v>
      </c>
      <c r="I64" s="24" t="s">
        <v>198</v>
      </c>
    </row>
    <row r="65" spans="1:9" ht="12.75" x14ac:dyDescent="0.2">
      <c r="A65" s="90"/>
      <c r="B65" s="91"/>
      <c r="C65" s="91"/>
      <c r="E65" s="90"/>
      <c r="F65" s="91"/>
      <c r="G65" s="91"/>
      <c r="I65" s="24" t="s">
        <v>215</v>
      </c>
    </row>
    <row r="66" spans="1:9" x14ac:dyDescent="0.2">
      <c r="I66" s="40" t="s">
        <v>199</v>
      </c>
    </row>
    <row r="67" spans="1:9" x14ac:dyDescent="0.2">
      <c r="I67" s="40" t="s">
        <v>200</v>
      </c>
    </row>
    <row r="68" spans="1:9" x14ac:dyDescent="0.2">
      <c r="I68" s="40" t="s">
        <v>201</v>
      </c>
    </row>
    <row r="69" spans="1:9" x14ac:dyDescent="0.2">
      <c r="I69" s="58" t="s">
        <v>202</v>
      </c>
    </row>
    <row r="70" spans="1:9" x14ac:dyDescent="0.2">
      <c r="I70" s="40" t="s">
        <v>203</v>
      </c>
    </row>
    <row r="71" spans="1:9" x14ac:dyDescent="0.2">
      <c r="I71" s="40" t="s">
        <v>204</v>
      </c>
    </row>
    <row r="72" spans="1:9" x14ac:dyDescent="0.2">
      <c r="E72" s="46"/>
      <c r="F72" s="46"/>
      <c r="I72" s="40" t="s">
        <v>205</v>
      </c>
    </row>
    <row r="73" spans="1:9" x14ac:dyDescent="0.2">
      <c r="I73" s="40" t="s">
        <v>206</v>
      </c>
    </row>
    <row r="74" spans="1:9" x14ac:dyDescent="0.2">
      <c r="I74" s="40" t="s">
        <v>207</v>
      </c>
    </row>
    <row r="75" spans="1:9" x14ac:dyDescent="0.2">
      <c r="I75" s="40" t="s">
        <v>208</v>
      </c>
    </row>
    <row r="76" spans="1:9" x14ac:dyDescent="0.2">
      <c r="I76" s="40" t="s">
        <v>209</v>
      </c>
    </row>
    <row r="77" spans="1:9" x14ac:dyDescent="0.2">
      <c r="I77" s="40" t="s">
        <v>210</v>
      </c>
    </row>
    <row r="78" spans="1:9" x14ac:dyDescent="0.2">
      <c r="I78" s="40" t="s">
        <v>211</v>
      </c>
    </row>
    <row r="79" spans="1:9" x14ac:dyDescent="0.2">
      <c r="I79" s="40" t="s">
        <v>212</v>
      </c>
    </row>
    <row r="80" spans="1:9" x14ac:dyDescent="0.2">
      <c r="I80" s="40" t="s">
        <v>246</v>
      </c>
    </row>
    <row r="82" spans="9:9" x14ac:dyDescent="0.2">
      <c r="I82" s="59" t="s">
        <v>216</v>
      </c>
    </row>
    <row r="83" spans="9:9" x14ac:dyDescent="0.2">
      <c r="I83" s="40" t="s">
        <v>251</v>
      </c>
    </row>
    <row r="84" spans="9:9" x14ac:dyDescent="0.2">
      <c r="I84" s="40" t="s">
        <v>252</v>
      </c>
    </row>
    <row r="85" spans="9:9" x14ac:dyDescent="0.2">
      <c r="I85" s="40" t="s">
        <v>253</v>
      </c>
    </row>
    <row r="86" spans="9:9" x14ac:dyDescent="0.2">
      <c r="I86" s="40" t="s">
        <v>220</v>
      </c>
    </row>
    <row r="87" spans="9:9" x14ac:dyDescent="0.2">
      <c r="I87" s="40" t="s">
        <v>221</v>
      </c>
    </row>
    <row r="88" spans="9:9" x14ac:dyDescent="0.2">
      <c r="I88" s="40" t="s">
        <v>222</v>
      </c>
    </row>
    <row r="89" spans="9:9" x14ac:dyDescent="0.2">
      <c r="I89" s="46"/>
    </row>
    <row r="90" spans="9:9" x14ac:dyDescent="0.2">
      <c r="I90" s="59" t="s">
        <v>217</v>
      </c>
    </row>
    <row r="91" spans="9:9" x14ac:dyDescent="0.2">
      <c r="I91" s="40" t="s">
        <v>254</v>
      </c>
    </row>
    <row r="92" spans="9:9" x14ac:dyDescent="0.2">
      <c r="I92" s="40" t="s">
        <v>255</v>
      </c>
    </row>
    <row r="93" spans="9:9" x14ac:dyDescent="0.2">
      <c r="I93" s="40" t="s">
        <v>256</v>
      </c>
    </row>
    <row r="94" spans="9:9" x14ac:dyDescent="0.2">
      <c r="I94" s="40" t="s">
        <v>218</v>
      </c>
    </row>
    <row r="95" spans="9:9" x14ac:dyDescent="0.2">
      <c r="I95" s="40" t="s">
        <v>219</v>
      </c>
    </row>
    <row r="96" spans="9:9" x14ac:dyDescent="0.2">
      <c r="I96" s="40" t="s">
        <v>223</v>
      </c>
    </row>
    <row r="97" spans="9:9" x14ac:dyDescent="0.2">
      <c r="I97" s="40" t="s">
        <v>244</v>
      </c>
    </row>
    <row r="98" spans="9:9" x14ac:dyDescent="0.2">
      <c r="I98" s="40" t="s">
        <v>245</v>
      </c>
    </row>
    <row r="100" spans="9:9" x14ac:dyDescent="0.2">
      <c r="I100" s="40" t="s">
        <v>89</v>
      </c>
    </row>
    <row r="101" spans="9:9" x14ac:dyDescent="0.2">
      <c r="I101" s="40" t="s">
        <v>90</v>
      </c>
    </row>
    <row r="103" spans="9:9" x14ac:dyDescent="0.2">
      <c r="I103" s="19" t="s">
        <v>96</v>
      </c>
    </row>
    <row r="104" spans="9:9" x14ac:dyDescent="0.2">
      <c r="I104" s="40" t="s">
        <v>104</v>
      </c>
    </row>
    <row r="105" spans="9:9" x14ac:dyDescent="0.2">
      <c r="I105" s="40" t="s">
        <v>103</v>
      </c>
    </row>
    <row r="106" spans="9:9" x14ac:dyDescent="0.2">
      <c r="I106" s="40" t="s">
        <v>106</v>
      </c>
    </row>
    <row r="107" spans="9:9" x14ac:dyDescent="0.2">
      <c r="I107" s="40" t="s">
        <v>105</v>
      </c>
    </row>
    <row r="108" spans="9:9" x14ac:dyDescent="0.2">
      <c r="I108" s="40" t="s">
        <v>121</v>
      </c>
    </row>
    <row r="109" spans="9:9" x14ac:dyDescent="0.2">
      <c r="I109" s="40" t="s">
        <v>112</v>
      </c>
    </row>
    <row r="110" spans="9:9" ht="12.75" x14ac:dyDescent="0.2">
      <c r="I110" s="60" t="s">
        <v>213</v>
      </c>
    </row>
    <row r="111" spans="9:9" ht="12.75" x14ac:dyDescent="0.2">
      <c r="I111" s="60" t="s">
        <v>214</v>
      </c>
    </row>
    <row r="112" spans="9:9" x14ac:dyDescent="0.2">
      <c r="I112" s="40" t="s">
        <v>110</v>
      </c>
    </row>
    <row r="113" spans="9:9" x14ac:dyDescent="0.2">
      <c r="I113" s="40" t="s">
        <v>111</v>
      </c>
    </row>
    <row r="114" spans="9:9" x14ac:dyDescent="0.2">
      <c r="I114" s="61" t="s">
        <v>184</v>
      </c>
    </row>
    <row r="115" spans="9:9" x14ac:dyDescent="0.2">
      <c r="I115" s="61" t="s">
        <v>185</v>
      </c>
    </row>
    <row r="116" spans="9:9" x14ac:dyDescent="0.2">
      <c r="I116" s="40" t="s">
        <v>119</v>
      </c>
    </row>
    <row r="117" spans="9:9" x14ac:dyDescent="0.2">
      <c r="I117" s="61" t="s">
        <v>187</v>
      </c>
    </row>
    <row r="118" spans="9:9" x14ac:dyDescent="0.2">
      <c r="I118" s="61" t="s">
        <v>186</v>
      </c>
    </row>
    <row r="119" spans="9:9" x14ac:dyDescent="0.2">
      <c r="I119" s="40" t="s">
        <v>97</v>
      </c>
    </row>
    <row r="120" spans="9:9" x14ac:dyDescent="0.2">
      <c r="I120" s="40" t="s">
        <v>98</v>
      </c>
    </row>
    <row r="121" spans="9:9" x14ac:dyDescent="0.2">
      <c r="I121" s="40" t="s">
        <v>115</v>
      </c>
    </row>
    <row r="122" spans="9:9" x14ac:dyDescent="0.2">
      <c r="I122" s="40" t="s">
        <v>116</v>
      </c>
    </row>
    <row r="123" spans="9:9" x14ac:dyDescent="0.2">
      <c r="I123" s="40" t="s">
        <v>114</v>
      </c>
    </row>
    <row r="124" spans="9:9" x14ac:dyDescent="0.2">
      <c r="I124" s="40" t="s">
        <v>113</v>
      </c>
    </row>
    <row r="125" spans="9:9" x14ac:dyDescent="0.2">
      <c r="I125" s="40" t="s">
        <v>117</v>
      </c>
    </row>
    <row r="126" spans="9:9" x14ac:dyDescent="0.2">
      <c r="I126" s="40" t="s">
        <v>118</v>
      </c>
    </row>
    <row r="127" spans="9:9" x14ac:dyDescent="0.2">
      <c r="I127" s="40" t="s">
        <v>102</v>
      </c>
    </row>
    <row r="128" spans="9:9" x14ac:dyDescent="0.2">
      <c r="I128" s="40" t="s">
        <v>101</v>
      </c>
    </row>
    <row r="129" spans="9:9" x14ac:dyDescent="0.2">
      <c r="I129" s="40" t="s">
        <v>120</v>
      </c>
    </row>
    <row r="130" spans="9:9" x14ac:dyDescent="0.2">
      <c r="I130" s="61" t="s">
        <v>189</v>
      </c>
    </row>
    <row r="131" spans="9:9" x14ac:dyDescent="0.2">
      <c r="I131" s="40" t="s">
        <v>100</v>
      </c>
    </row>
    <row r="132" spans="9:9" x14ac:dyDescent="0.2">
      <c r="I132" s="40" t="s">
        <v>109</v>
      </c>
    </row>
    <row r="133" spans="9:9" x14ac:dyDescent="0.2">
      <c r="I133" s="40" t="s">
        <v>107</v>
      </c>
    </row>
    <row r="134" spans="9:9" x14ac:dyDescent="0.2">
      <c r="I134" s="40" t="s">
        <v>108</v>
      </c>
    </row>
    <row r="135" spans="9:9" x14ac:dyDescent="0.2">
      <c r="I135" s="40" t="s">
        <v>99</v>
      </c>
    </row>
    <row r="136" spans="9:9" x14ac:dyDescent="0.2">
      <c r="I136" s="24" t="s">
        <v>124</v>
      </c>
    </row>
    <row r="137" spans="9:9" x14ac:dyDescent="0.2">
      <c r="I137" s="24" t="s">
        <v>224</v>
      </c>
    </row>
    <row r="138" spans="9:9" x14ac:dyDescent="0.2">
      <c r="I138" s="61" t="s">
        <v>188</v>
      </c>
    </row>
  </sheetData>
  <mergeCells count="3">
    <mergeCell ref="A1:G1"/>
    <mergeCell ref="A65:C65"/>
    <mergeCell ref="E65:G65"/>
  </mergeCells>
  <dataValidations count="9">
    <dataValidation type="list" allowBlank="1" showInputMessage="1" showErrorMessage="1" sqref="B25:B27">
      <formula1>$I$104:$I$138</formula1>
    </dataValidation>
    <dataValidation type="list" allowBlank="1" showInputMessage="1" showErrorMessage="1" sqref="B7">
      <formula1>$I$4:$I$11</formula1>
    </dataValidation>
    <dataValidation type="list" allowBlank="1" showInputMessage="1" showErrorMessage="1" sqref="B8">
      <formula1>$I$17:$I$27</formula1>
    </dataValidation>
    <dataValidation type="list" allowBlank="1" showInputMessage="1" showErrorMessage="1" sqref="B19:B22">
      <formula1>$I$30:$I$38</formula1>
    </dataValidation>
    <dataValidation type="list" allowBlank="1" showInputMessage="1" showErrorMessage="1" sqref="F60 B60 B58 F58">
      <formula1>$I$100:$I$101</formula1>
    </dataValidation>
    <dataValidation type="list" allowBlank="1" showInputMessage="1" showErrorMessage="1" sqref="B23">
      <formula1>$I$41:$I$44</formula1>
    </dataValidation>
    <dataValidation type="list" allowBlank="1" showInputMessage="1" showErrorMessage="1" sqref="B24">
      <formula1>$I$47:$I$49</formula1>
    </dataValidation>
    <dataValidation type="list" allowBlank="1" showInputMessage="1" prompt="Select from drop-down or enter your own code." sqref="B57 B59 F57 F59">
      <formula1>$I$83:$I$88</formula1>
    </dataValidation>
    <dataValidation type="list" allowBlank="1" showInputMessage="1" showErrorMessage="1" sqref="B30:B33">
      <formula1>$I$52:$I$80</formula1>
    </dataValidation>
  </dataValidations>
  <pageMargins left="0.75" right="0.48" top="0.49" bottom="0.8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4" sqref="B4"/>
    </sheetView>
  </sheetViews>
  <sheetFormatPr defaultColWidth="9.140625" defaultRowHeight="12.75" x14ac:dyDescent="0.2"/>
  <cols>
    <col min="1" max="1" width="18.140625" style="65" customWidth="1"/>
    <col min="2" max="2" width="33.42578125" style="65" customWidth="1"/>
    <col min="3" max="3" width="22.7109375" style="65" customWidth="1"/>
    <col min="4" max="7" width="9.140625" style="65"/>
    <col min="8" max="8" width="25" style="65" hidden="1" customWidth="1"/>
    <col min="9" max="16384" width="9.140625" style="65"/>
  </cols>
  <sheetData>
    <row r="1" spans="1:8" x14ac:dyDescent="0.2">
      <c r="A1" s="63" t="s">
        <v>161</v>
      </c>
      <c r="B1" s="64"/>
    </row>
    <row r="2" spans="1:8" x14ac:dyDescent="0.2">
      <c r="A2" s="66"/>
      <c r="H2" s="67" t="s">
        <v>165</v>
      </c>
    </row>
    <row r="3" spans="1:8" x14ac:dyDescent="0.2">
      <c r="A3" s="68" t="s">
        <v>1</v>
      </c>
      <c r="B3" s="80" t="str">
        <f>Stream_MI!B3</f>
        <v>Androscoggin River</v>
      </c>
      <c r="C3" s="69" t="s">
        <v>179</v>
      </c>
      <c r="H3" s="70" t="s">
        <v>170</v>
      </c>
    </row>
    <row r="4" spans="1:8" x14ac:dyDescent="0.2">
      <c r="A4" s="71" t="s">
        <v>3</v>
      </c>
      <c r="B4" s="80" t="str">
        <f>Stream_MI!B4</f>
        <v>Rumford, ME</v>
      </c>
      <c r="C4" s="69" t="s">
        <v>179</v>
      </c>
      <c r="H4" s="70" t="s">
        <v>168</v>
      </c>
    </row>
    <row r="5" spans="1:8" x14ac:dyDescent="0.2">
      <c r="H5" s="70" t="s">
        <v>169</v>
      </c>
    </row>
    <row r="6" spans="1:8" ht="25.5" x14ac:dyDescent="0.2">
      <c r="A6" s="72" t="s">
        <v>162</v>
      </c>
      <c r="B6" s="73" t="s">
        <v>270</v>
      </c>
      <c r="H6" s="70" t="s">
        <v>167</v>
      </c>
    </row>
    <row r="7" spans="1:8" x14ac:dyDescent="0.2">
      <c r="A7" s="72" t="s">
        <v>163</v>
      </c>
      <c r="B7" s="74" t="s">
        <v>271</v>
      </c>
      <c r="H7" s="70" t="s">
        <v>171</v>
      </c>
    </row>
    <row r="8" spans="1:8" x14ac:dyDescent="0.2">
      <c r="A8" s="72" t="s">
        <v>164</v>
      </c>
      <c r="B8" s="74" t="s">
        <v>272</v>
      </c>
      <c r="H8" s="70" t="s">
        <v>172</v>
      </c>
    </row>
    <row r="9" spans="1:8" x14ac:dyDescent="0.2">
      <c r="A9" s="72" t="s">
        <v>165</v>
      </c>
      <c r="B9" s="74" t="s">
        <v>170</v>
      </c>
      <c r="C9" s="75" t="s">
        <v>8</v>
      </c>
    </row>
    <row r="10" spans="1:8" x14ac:dyDescent="0.2">
      <c r="A10" s="72" t="s">
        <v>166</v>
      </c>
      <c r="B10" s="74" t="s">
        <v>175</v>
      </c>
      <c r="C10" s="75" t="s">
        <v>8</v>
      </c>
      <c r="H10" s="76" t="s">
        <v>166</v>
      </c>
    </row>
    <row r="11" spans="1:8" x14ac:dyDescent="0.2">
      <c r="H11" s="77" t="s">
        <v>173</v>
      </c>
    </row>
    <row r="12" spans="1:8" x14ac:dyDescent="0.2">
      <c r="H12" s="77" t="s">
        <v>174</v>
      </c>
    </row>
    <row r="13" spans="1:8" x14ac:dyDescent="0.2">
      <c r="A13" s="69" t="s">
        <v>180</v>
      </c>
      <c r="H13" s="77" t="s">
        <v>175</v>
      </c>
    </row>
    <row r="14" spans="1:8" ht="25.5" customHeight="1" x14ac:dyDescent="0.2">
      <c r="A14" s="92" t="s">
        <v>232</v>
      </c>
      <c r="B14" s="92"/>
      <c r="C14" s="92"/>
      <c r="D14" s="92"/>
      <c r="E14" s="92"/>
      <c r="F14" s="92"/>
      <c r="H14" s="77" t="s">
        <v>235</v>
      </c>
    </row>
    <row r="15" spans="1:8" x14ac:dyDescent="0.2">
      <c r="A15" s="93" t="s">
        <v>233</v>
      </c>
      <c r="B15" s="93"/>
      <c r="C15" s="93"/>
      <c r="D15" s="93"/>
      <c r="E15" s="93"/>
      <c r="F15" s="93"/>
      <c r="H15" s="77" t="s">
        <v>176</v>
      </c>
    </row>
    <row r="16" spans="1:8" ht="25.5" customHeight="1" x14ac:dyDescent="0.2">
      <c r="A16" s="92" t="s">
        <v>234</v>
      </c>
      <c r="B16" s="92"/>
      <c r="C16" s="92"/>
      <c r="D16" s="92"/>
      <c r="E16" s="92"/>
      <c r="F16" s="92"/>
      <c r="H16" s="77" t="s">
        <v>236</v>
      </c>
    </row>
    <row r="17" spans="1:8" s="78" customFormat="1" ht="25.5" customHeight="1" x14ac:dyDescent="0.2">
      <c r="A17" s="92" t="s">
        <v>231</v>
      </c>
      <c r="B17" s="92"/>
      <c r="C17" s="92"/>
      <c r="D17" s="92"/>
      <c r="E17" s="92"/>
      <c r="F17" s="92"/>
      <c r="H17" s="79" t="s">
        <v>177</v>
      </c>
    </row>
    <row r="18" spans="1:8" x14ac:dyDescent="0.2">
      <c r="H18" s="77" t="s">
        <v>178</v>
      </c>
    </row>
  </sheetData>
  <sheetProtection sheet="1"/>
  <mergeCells count="4">
    <mergeCell ref="A14:F14"/>
    <mergeCell ref="A15:F15"/>
    <mergeCell ref="A16:F16"/>
    <mergeCell ref="A17:F17"/>
  </mergeCells>
  <phoneticPr fontId="1" type="noConversion"/>
  <dataValidations count="2">
    <dataValidation type="list" allowBlank="1" showInputMessage="1" showErrorMessage="1" sqref="B10">
      <formula1>$H$11:$H$18</formula1>
    </dataValidation>
    <dataValidation type="list" allowBlank="1" showInputMessage="1" showErrorMessage="1" sqref="B9">
      <formula1>$H$3:$H$8</formula1>
    </dataValidation>
  </dataValidations>
  <pageMargins left="0.75" right="0.59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29</vt:i4>
      </vt:variant>
    </vt:vector>
  </HeadingPairs>
  <TitlesOfParts>
    <vt:vector size="32" baseType="lpstr">
      <vt:lpstr>Read Me</vt:lpstr>
      <vt:lpstr>Stream_MI</vt:lpstr>
      <vt:lpstr>New Site Information</vt:lpstr>
      <vt:lpstr>Stream_MI!Canopy</vt:lpstr>
      <vt:lpstr>Stream_MI!CollMethod</vt:lpstr>
      <vt:lpstr>Stream_MI!CommentsIn</vt:lpstr>
      <vt:lpstr>Stream_MI!CommentsOut</vt:lpstr>
      <vt:lpstr>Stream_MI!DateIn</vt:lpstr>
      <vt:lpstr>Stream_MI!DateOut</vt:lpstr>
      <vt:lpstr>Stream_MI!DeployDepths</vt:lpstr>
      <vt:lpstr>DoDoPercSatTemp</vt:lpstr>
      <vt:lpstr>Stream_MI!DOMeterIn</vt:lpstr>
      <vt:lpstr>Stream_MI!DOMeterInCal</vt:lpstr>
      <vt:lpstr>Stream_MI!DOMeterOut</vt:lpstr>
      <vt:lpstr>Stream_MI!DOMeterOutCal</vt:lpstr>
      <vt:lpstr>Stream_MI!Landuse</vt:lpstr>
      <vt:lpstr>Stream_MI!Location</vt:lpstr>
      <vt:lpstr>Stream_MI!LogNum</vt:lpstr>
      <vt:lpstr>Stream_MI!SampledBy</vt:lpstr>
      <vt:lpstr>Stream_MI!SamplesDeployed</vt:lpstr>
      <vt:lpstr>SPCpH</vt:lpstr>
      <vt:lpstr>Stream_MI!SPCpHMeterIn</vt:lpstr>
      <vt:lpstr>Stream_MI!SPCpHMeterInCal</vt:lpstr>
      <vt:lpstr>Stream_MI!SPCpHMeterOut</vt:lpstr>
      <vt:lpstr>Stream_MI!SPCpHMeterOutCal</vt:lpstr>
      <vt:lpstr>Stream_MI!Stressor</vt:lpstr>
      <vt:lpstr>Stream_MI!Substrate</vt:lpstr>
      <vt:lpstr>Stream_MI!Terrain</vt:lpstr>
      <vt:lpstr>Stream_MI!TimeIn</vt:lpstr>
      <vt:lpstr>Stream_MI!TimeOut</vt:lpstr>
      <vt:lpstr>Stream_MI!Velocity</vt:lpstr>
      <vt:lpstr>Stream_MI!WidthDepth</vt:lpstr>
    </vt:vector>
  </TitlesOfParts>
  <Company>Maine DEP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Christian.H.Halsted</dc:creator>
  <cp:lastModifiedBy>Drew Trested</cp:lastModifiedBy>
  <cp:lastPrinted>2013-08-27T15:48:16Z</cp:lastPrinted>
  <dcterms:created xsi:type="dcterms:W3CDTF">2007-02-23T19:58:41Z</dcterms:created>
  <dcterms:modified xsi:type="dcterms:W3CDTF">2020-10-19T15:21:38Z</dcterms:modified>
</cp:coreProperties>
</file>