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EDMS-Team\Data Warehouse\Website\To be reviewed\"/>
    </mc:Choice>
  </mc:AlternateContent>
  <xr:revisionPtr revIDLastSave="0" documentId="8_{88C5B853-1926-40C2-9C0C-2E93F74FBD7D}" xr6:coauthVersionLast="47" xr6:coauthVersionMax="47" xr10:uidLastSave="{00000000-0000-0000-0000-000000000000}"/>
  <bookViews>
    <workbookView xWindow="-120" yWindow="-120" windowWidth="29040" windowHeight="15840" xr2:uid="{75DEBD7E-2F37-4AFF-8D4C-C6BD259948CF}"/>
  </bookViews>
  <sheets>
    <sheet name="MetaData" sheetId="7" r:id="rId1"/>
    <sheet name="Year to Year" sheetId="4" r:id="rId2"/>
    <sheet name="Raw Data" sheetId="6" r:id="rId3"/>
  </sheets>
  <definedNames>
    <definedName name="_xlnm.Print_Titles" localSheetId="1">'Year to Year'!$A:$A,'Year to Year'!$1:$3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" i="4" l="1"/>
  <c r="W6" i="4"/>
  <c r="W7" i="4"/>
  <c r="W8" i="4"/>
  <c r="W9" i="4"/>
  <c r="W10" i="4"/>
  <c r="W11" i="4"/>
  <c r="V5" i="4"/>
  <c r="V6" i="4"/>
  <c r="V7" i="4"/>
  <c r="V8" i="4"/>
  <c r="V9" i="4"/>
  <c r="V10" i="4"/>
  <c r="W4" i="4"/>
  <c r="V4" i="4"/>
</calcChain>
</file>

<file path=xl/sharedStrings.xml><?xml version="1.0" encoding="utf-8"?>
<sst xmlns="http://schemas.openxmlformats.org/spreadsheetml/2006/main" count="146" uniqueCount="48">
  <si>
    <t>Average Salary</t>
  </si>
  <si>
    <t>Count of Staff</t>
  </si>
  <si>
    <t>Substitute Teacher - Longterm</t>
  </si>
  <si>
    <t>Literacy Specialist</t>
  </si>
  <si>
    <t>Special Education Teacher</t>
  </si>
  <si>
    <t>Classroom Teacher</t>
  </si>
  <si>
    <t>English Language Learner Teacher</t>
  </si>
  <si>
    <t>Gifted and Talented (GT) Teacher</t>
  </si>
  <si>
    <t>Title I Teacher</t>
  </si>
  <si>
    <r>
      <t xml:space="preserve">% </t>
    </r>
    <r>
      <rPr>
        <b/>
        <sz val="16"/>
        <color theme="1"/>
        <rFont val="NSimSun"/>
        <family val="3"/>
      </rPr>
      <t>Δ</t>
    </r>
    <r>
      <rPr>
        <b/>
        <sz val="16"/>
        <color theme="1"/>
        <rFont val="Times New Roman"/>
        <family val="1"/>
      </rPr>
      <t xml:space="preserve"> in Salary</t>
    </r>
  </si>
  <si>
    <r>
      <t xml:space="preserve">% </t>
    </r>
    <r>
      <rPr>
        <b/>
        <sz val="16"/>
        <color theme="1"/>
        <rFont val="NSimSun"/>
        <family val="3"/>
      </rPr>
      <t>Δ</t>
    </r>
    <r>
      <rPr>
        <b/>
        <sz val="16"/>
        <color theme="1"/>
        <rFont val="Times New Roman"/>
        <family val="1"/>
      </rPr>
      <t xml:space="preserve"> in Staffing</t>
    </r>
  </si>
  <si>
    <t>Report Parameters</t>
  </si>
  <si>
    <t>Data Request</t>
  </si>
  <si>
    <t>:</t>
  </si>
  <si>
    <t>Granularity</t>
  </si>
  <si>
    <t>Data Set</t>
  </si>
  <si>
    <t>Filters</t>
  </si>
  <si>
    <t>Applicable use</t>
  </si>
  <si>
    <t>Comments</t>
  </si>
  <si>
    <t>Data Privacy</t>
  </si>
  <si>
    <t>https://www.maine.gov/doe/data-reporting/privacy</t>
  </si>
  <si>
    <t>School Year</t>
  </si>
  <si>
    <t>Position</t>
  </si>
  <si>
    <t>Staff Count</t>
  </si>
  <si>
    <t>Public Use</t>
  </si>
  <si>
    <t>[FED_REPORTING].[Reports].[StaffHistoricalDec1]
[FED_REPORTING].[Reports].school</t>
  </si>
  <si>
    <t>not [SAUOrgId] = 1436
positiontitleid IN(21, 61, 76, 87, 88, 112, 60)
[PublicFlag] = 'y'
FTE &gt;= 1.0
Salary &gt; 1000
Salary &lt; 250000</t>
  </si>
  <si>
    <t>Count of all Full Time Equivalent public school Teachers  by position and year with average salary</t>
  </si>
  <si>
    <t>Count and Average Salary for Full Time Equivalent Teachers by Year</t>
  </si>
  <si>
    <t>n/a</t>
  </si>
  <si>
    <t>Date of collection</t>
  </si>
  <si>
    <t>Calculations</t>
  </si>
  <si>
    <t>Element Name</t>
  </si>
  <si>
    <t>Data Type</t>
  </si>
  <si>
    <t>Definition</t>
  </si>
  <si>
    <t>Data Elements &amp; Types</t>
  </si>
  <si>
    <t>Int</t>
  </si>
  <si>
    <t>The year for a reported school session</t>
  </si>
  <si>
    <t>varchar</t>
  </si>
  <si>
    <t>A descriptive name for a persons position</t>
  </si>
  <si>
    <t>decimal</t>
  </si>
  <si>
    <t>The average of total annualized salary of staff members at the specific school/program indicated on the record in the school/program year specified on the record.</t>
  </si>
  <si>
    <t>Count of reported staff members with a teaching position</t>
  </si>
  <si>
    <t>December 1st of each school year</t>
  </si>
  <si>
    <t>State</t>
  </si>
  <si>
    <t>Grand Total</t>
  </si>
  <si>
    <t>2014-2022</t>
  </si>
  <si>
    <t>%Δ in Salary = (2022 average salary - 2014 average salary) / 2014 Average Salary
%Δ in Staffing = (2022 teacher count - 2014 teacher count) / 2014 teacher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</si>
</sst>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NSimSun"/>
      <family val="3"/>
    </font>
    <font>
      <u/>
      <sz val="11"/>
      <color theme="10"/>
      <name val="Calibri"/>
      <family val="2"/>
      <scheme val="minor"/>
    </font>
    <font>
      <sz val="28"/>
      <color rgb="FF162C40"/>
      <name val="Times New Roman"/>
      <family val="1"/>
    </font>
    <font>
      <sz val="11"/>
      <color rgb="FF162C40"/>
      <name val="Times New Roman"/>
      <family val="1"/>
    </font>
    <font>
      <u/>
      <sz val="11"/>
      <color theme="10"/>
      <name val="Times New Roman"/>
      <family val="1"/>
    </font>
    <font>
      <b/>
      <sz val="28"/>
      <color rgb="FF162C40"/>
      <name val="Times New Roman"/>
      <family val="1"/>
    </font>
    <font>
      <b/>
      <sz val="18"/>
      <color rgb="FF162C40"/>
      <name val="Times New Roman"/>
      <family val="1"/>
    </font>
    <font>
      <b/>
      <sz val="11"/>
      <color rgb="FF162C40"/>
      <name val="Times New Roman"/>
      <family val="1"/>
    </font>
    <font>
      <b/>
      <sz val="14"/>
      <color rgb="FF162C40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rgb="FF162C4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6D8BA6"/>
        <bgColor indexed="64"/>
      </patternFill>
    </fill>
    <fill>
      <patternFill patternType="solid">
        <fgColor rgb="FFB7D7F2"/>
        <bgColor theme="4" tint="0.79998168889431442"/>
      </patternFill>
    </fill>
    <fill>
      <patternFill patternType="solid">
        <fgColor rgb="FFEEE6DF"/>
        <bgColor indexed="64"/>
      </patternFill>
    </fill>
    <fill>
      <patternFill patternType="solid">
        <fgColor rgb="FFB7D7F2"/>
        <bgColor indexed="64"/>
      </patternFill>
    </fill>
    <fill>
      <patternFill patternType="solid">
        <fgColor rgb="FFEEE6DF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horizontal="center"/>
    </xf>
    <xf numFmtId="0" fontId="4" fillId="0" borderId="0" xfId="3"/>
    <xf numFmtId="0" fontId="5" fillId="0" borderId="0" xfId="3" applyFont="1" applyAlignment="1">
      <alignment wrapText="1"/>
    </xf>
    <xf numFmtId="0" fontId="4" fillId="0" borderId="0" xfId="3" applyAlignment="1">
      <alignment horizontal="center"/>
    </xf>
    <xf numFmtId="0" fontId="7" fillId="0" borderId="0" xfId="3" applyFont="1"/>
    <xf numFmtId="0" fontId="4" fillId="0" borderId="0" xfId="3" applyAlignment="1"/>
    <xf numFmtId="0" fontId="11" fillId="0" borderId="0" xfId="0" applyFont="1"/>
    <xf numFmtId="0" fontId="11" fillId="0" borderId="0" xfId="0" applyFont="1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4" fillId="3" borderId="0" xfId="0" applyFont="1" applyFill="1"/>
    <xf numFmtId="0" fontId="14" fillId="3" borderId="0" xfId="0" applyFont="1" applyFill="1" applyAlignment="1">
      <alignment horizontal="center" wrapText="1"/>
    </xf>
    <xf numFmtId="10" fontId="15" fillId="4" borderId="0" xfId="2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5" fillId="5" borderId="0" xfId="0" applyFont="1" applyFill="1" applyAlignment="1">
      <alignment horizontal="left"/>
    </xf>
    <xf numFmtId="0" fontId="16" fillId="6" borderId="0" xfId="0" applyFont="1" applyFill="1" applyAlignment="1">
      <alignment horizontal="center"/>
    </xf>
    <xf numFmtId="0" fontId="16" fillId="6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44" fontId="3" fillId="2" borderId="0" xfId="1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NumberFormat="1"/>
    <xf numFmtId="44" fontId="11" fillId="0" borderId="0" xfId="1" applyFont="1" applyAlignment="1">
      <alignment horizontal="center"/>
    </xf>
    <xf numFmtId="0" fontId="18" fillId="0" borderId="0" xfId="3" applyFont="1" applyAlignment="1">
      <alignment wrapText="1"/>
    </xf>
    <xf numFmtId="0" fontId="18" fillId="0" borderId="0" xfId="3" applyFont="1" applyAlignment="1">
      <alignment horizontal="center"/>
    </xf>
    <xf numFmtId="0" fontId="18" fillId="0" borderId="0" xfId="3" applyFont="1"/>
    <xf numFmtId="44" fontId="3" fillId="2" borderId="0" xfId="0" applyNumberFormat="1" applyFont="1" applyFill="1"/>
    <xf numFmtId="44" fontId="2" fillId="0" borderId="0" xfId="0" applyNumberFormat="1" applyFont="1"/>
    <xf numFmtId="0" fontId="11" fillId="0" borderId="0" xfId="0" applyFont="1" applyAlignment="1">
      <alignment horizontal="right"/>
    </xf>
    <xf numFmtId="0" fontId="12" fillId="0" borderId="0" xfId="4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2" fillId="0" borderId="1" xfId="0" applyFont="1" applyFill="1" applyBorder="1" applyAlignment="1">
      <alignment horizontal="left" wrapText="1"/>
    </xf>
    <xf numFmtId="0" fontId="2" fillId="0" borderId="1" xfId="1" applyNumberFormat="1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2" borderId="0" xfId="0" applyFont="1" applyFill="1" applyAlignment="1">
      <alignment horizontal="center"/>
    </xf>
    <xf numFmtId="0" fontId="12" fillId="0" borderId="0" xfId="4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44" fontId="2" fillId="0" borderId="0" xfId="0" applyNumberFormat="1" applyFont="1" applyAlignment="1">
      <alignment horizontal="center"/>
    </xf>
  </cellXfs>
  <cellStyles count="5">
    <cellStyle name="Currency" xfId="1" builtinId="4"/>
    <cellStyle name="Hyperlink" xfId="4" builtinId="8"/>
    <cellStyle name="Normal" xfId="0" builtinId="0"/>
    <cellStyle name="Normal 2" xfId="3" xr:uid="{06FDCD71-27D9-42D9-A8E4-416CCAE20736}"/>
    <cellStyle name="Percent" xfId="2" builtinId="5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6D8BA6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6DA150-B23B-4AC4-AF9F-0EE1D185AC0C}" name="Table1" displayName="Table1" ref="A1:D68" totalsRowCount="1" headerRowDxfId="10" dataDxfId="9" totalsRowDxfId="8">
  <autoFilter ref="A1:D67" xr:uid="{CD1C333D-285E-46AA-883B-77A1118F5499}"/>
  <sortState xmlns:xlrd2="http://schemas.microsoft.com/office/spreadsheetml/2017/richdata2" ref="A2:D67">
    <sortCondition ref="A1:A67"/>
  </sortState>
  <tableColumns count="4">
    <tableColumn id="3" xr3:uid="{C6FE51B7-23F0-4DBC-B45E-5834A5635CE4}" name="School Year" dataDxfId="7" totalsRowDxfId="3"/>
    <tableColumn id="4" xr3:uid="{E3B04C10-6557-48E6-BFF0-F7A3D7005220}" name="Position" dataDxfId="6" totalsRowDxfId="2"/>
    <tableColumn id="5" xr3:uid="{389A7572-8146-47B0-B5BC-D28BEC49D402}" name="Average Salary" dataDxfId="5" totalsRowDxfId="1" dataCellStyle="Currency"/>
    <tableColumn id="6" xr3:uid="{40653450-5FF6-45D4-A18D-41808C2C63E8}" name="Staff Count" dataDxfId="4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doe/data-reporting/priva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6308B-0D1D-4017-895D-019BFC7BCA7D}">
  <dimension ref="A1:E27"/>
  <sheetViews>
    <sheetView tabSelected="1" workbookViewId="0">
      <selection sqref="A1:E1"/>
    </sheetView>
  </sheetViews>
  <sheetFormatPr defaultRowHeight="15" x14ac:dyDescent="0.25"/>
  <cols>
    <col min="1" max="1" width="20.85546875" bestFit="1" customWidth="1"/>
    <col min="2" max="2" width="1.42578125" bestFit="1" customWidth="1"/>
    <col min="3" max="3" width="15.42578125" customWidth="1"/>
    <col min="4" max="4" width="9.42578125" customWidth="1"/>
    <col min="5" max="5" width="36.28515625" customWidth="1"/>
  </cols>
  <sheetData>
    <row r="1" spans="1:5" ht="35.25" x14ac:dyDescent="0.5">
      <c r="A1" s="41" t="s">
        <v>11</v>
      </c>
      <c r="B1" s="41"/>
      <c r="C1" s="41"/>
      <c r="D1" s="41"/>
      <c r="E1" s="41"/>
    </row>
    <row r="2" spans="1:5" ht="32.25" customHeight="1" x14ac:dyDescent="0.25">
      <c r="A2" s="31" t="s">
        <v>12</v>
      </c>
      <c r="B2" s="16" t="s">
        <v>13</v>
      </c>
      <c r="C2" s="40" t="s">
        <v>27</v>
      </c>
      <c r="D2" s="40"/>
      <c r="E2" s="40"/>
    </row>
    <row r="3" spans="1:5" x14ac:dyDescent="0.25">
      <c r="A3" s="31"/>
      <c r="B3" s="16"/>
      <c r="C3" s="10"/>
      <c r="D3" s="10"/>
      <c r="E3" s="9"/>
    </row>
    <row r="4" spans="1:5" x14ac:dyDescent="0.25">
      <c r="A4" s="31" t="s">
        <v>19</v>
      </c>
      <c r="B4" s="16" t="s">
        <v>13</v>
      </c>
      <c r="C4" s="42" t="s">
        <v>20</v>
      </c>
      <c r="D4" s="42"/>
      <c r="E4" s="42"/>
    </row>
    <row r="5" spans="1:5" x14ac:dyDescent="0.25">
      <c r="A5" s="31"/>
      <c r="B5" s="16"/>
      <c r="C5" s="32"/>
      <c r="D5" s="32"/>
      <c r="E5" s="32"/>
    </row>
    <row r="6" spans="1:5" x14ac:dyDescent="0.25">
      <c r="A6" s="31" t="s">
        <v>17</v>
      </c>
      <c r="B6" s="16" t="s">
        <v>13</v>
      </c>
      <c r="C6" s="40" t="s">
        <v>24</v>
      </c>
      <c r="D6" s="40"/>
      <c r="E6" s="40"/>
    </row>
    <row r="7" spans="1:5" x14ac:dyDescent="0.25">
      <c r="A7" s="31"/>
      <c r="B7" s="16"/>
      <c r="C7" s="10"/>
      <c r="D7" s="9"/>
      <c r="E7" s="9"/>
    </row>
    <row r="8" spans="1:5" x14ac:dyDescent="0.25">
      <c r="A8" s="31" t="s">
        <v>18</v>
      </c>
      <c r="B8" s="16" t="s">
        <v>13</v>
      </c>
      <c r="C8" s="40" t="s">
        <v>29</v>
      </c>
      <c r="D8" s="40"/>
      <c r="E8" s="40"/>
    </row>
    <row r="9" spans="1:5" x14ac:dyDescent="0.25">
      <c r="A9" s="31"/>
      <c r="B9" s="16"/>
      <c r="C9" s="10"/>
      <c r="D9" s="9"/>
      <c r="E9" s="9"/>
    </row>
    <row r="10" spans="1:5" ht="29.25" customHeight="1" x14ac:dyDescent="0.25">
      <c r="A10" s="31" t="s">
        <v>15</v>
      </c>
      <c r="B10" s="16" t="s">
        <v>13</v>
      </c>
      <c r="C10" s="40" t="s">
        <v>25</v>
      </c>
      <c r="D10" s="43"/>
      <c r="E10" s="43"/>
    </row>
    <row r="11" spans="1:5" x14ac:dyDescent="0.25">
      <c r="A11" s="31"/>
      <c r="B11" s="16"/>
      <c r="C11" s="10"/>
      <c r="D11" s="9"/>
      <c r="E11" s="9"/>
    </row>
    <row r="12" spans="1:5" x14ac:dyDescent="0.25">
      <c r="A12" s="31" t="s">
        <v>30</v>
      </c>
      <c r="B12" s="16" t="s">
        <v>13</v>
      </c>
      <c r="C12" s="40" t="s">
        <v>43</v>
      </c>
      <c r="D12" s="40"/>
      <c r="E12" s="40"/>
    </row>
    <row r="13" spans="1:5" x14ac:dyDescent="0.25">
      <c r="A13" s="31"/>
      <c r="B13" s="16"/>
      <c r="C13" s="33"/>
      <c r="D13" s="33"/>
      <c r="E13" s="33"/>
    </row>
    <row r="14" spans="1:5" ht="90" customHeight="1" x14ac:dyDescent="0.25">
      <c r="A14" s="31" t="s">
        <v>16</v>
      </c>
      <c r="B14" s="16" t="s">
        <v>13</v>
      </c>
      <c r="C14" s="40" t="s">
        <v>26</v>
      </c>
      <c r="D14" s="40"/>
      <c r="E14" s="40"/>
    </row>
    <row r="15" spans="1:5" x14ac:dyDescent="0.25">
      <c r="A15" s="31"/>
      <c r="B15" s="16"/>
      <c r="C15" s="10"/>
      <c r="D15" s="9"/>
      <c r="E15" s="9"/>
    </row>
    <row r="16" spans="1:5" ht="60.75" customHeight="1" x14ac:dyDescent="0.25">
      <c r="A16" s="31" t="s">
        <v>31</v>
      </c>
      <c r="B16" s="16"/>
      <c r="C16" s="40" t="s">
        <v>47</v>
      </c>
      <c r="D16" s="40"/>
      <c r="E16" s="40"/>
    </row>
    <row r="17" spans="1:5" x14ac:dyDescent="0.25">
      <c r="A17" s="31"/>
      <c r="B17" s="16"/>
      <c r="C17" s="10"/>
      <c r="D17" s="9"/>
      <c r="E17" s="9"/>
    </row>
    <row r="18" spans="1:5" x14ac:dyDescent="0.25">
      <c r="A18" s="31" t="s">
        <v>14</v>
      </c>
      <c r="B18" s="16" t="s">
        <v>13</v>
      </c>
      <c r="C18" s="40" t="s">
        <v>44</v>
      </c>
      <c r="D18" s="40"/>
      <c r="E18" s="40"/>
    </row>
    <row r="19" spans="1:5" x14ac:dyDescent="0.25">
      <c r="A19" s="31"/>
      <c r="B19" s="16"/>
      <c r="C19" s="10"/>
      <c r="D19" s="9"/>
      <c r="E19" s="9"/>
    </row>
    <row r="20" spans="1:5" x14ac:dyDescent="0.25">
      <c r="A20" s="31"/>
      <c r="B20" s="16"/>
      <c r="C20" s="34" t="s">
        <v>32</v>
      </c>
      <c r="D20" s="35" t="s">
        <v>33</v>
      </c>
      <c r="E20" s="35" t="s">
        <v>34</v>
      </c>
    </row>
    <row r="21" spans="1:5" x14ac:dyDescent="0.25">
      <c r="A21" s="31" t="s">
        <v>35</v>
      </c>
      <c r="B21" s="16"/>
      <c r="C21" s="38" t="s">
        <v>21</v>
      </c>
      <c r="D21" s="37" t="s">
        <v>36</v>
      </c>
      <c r="E21" s="36" t="s">
        <v>37</v>
      </c>
    </row>
    <row r="22" spans="1:5" ht="30" x14ac:dyDescent="0.25">
      <c r="A22" s="31"/>
      <c r="B22" s="16"/>
      <c r="C22" s="38" t="s">
        <v>22</v>
      </c>
      <c r="D22" s="37" t="s">
        <v>38</v>
      </c>
      <c r="E22" s="36" t="s">
        <v>39</v>
      </c>
    </row>
    <row r="23" spans="1:5" ht="75" x14ac:dyDescent="0.25">
      <c r="A23" s="31"/>
      <c r="B23" s="16"/>
      <c r="C23" s="39" t="s">
        <v>0</v>
      </c>
      <c r="D23" s="37" t="s">
        <v>40</v>
      </c>
      <c r="E23" s="36" t="s">
        <v>41</v>
      </c>
    </row>
    <row r="24" spans="1:5" ht="30" x14ac:dyDescent="0.25">
      <c r="A24" s="31"/>
      <c r="B24" s="16"/>
      <c r="C24" s="38" t="s">
        <v>23</v>
      </c>
      <c r="D24" s="37" t="s">
        <v>36</v>
      </c>
      <c r="E24" s="36" t="s">
        <v>42</v>
      </c>
    </row>
    <row r="25" spans="1:5" x14ac:dyDescent="0.25">
      <c r="A25" s="31"/>
      <c r="B25" s="16"/>
    </row>
    <row r="26" spans="1:5" x14ac:dyDescent="0.25">
      <c r="A26" s="31"/>
      <c r="B26" s="16"/>
    </row>
    <row r="27" spans="1:5" x14ac:dyDescent="0.25">
      <c r="A27" s="31"/>
      <c r="B27" s="16"/>
    </row>
  </sheetData>
  <mergeCells count="10">
    <mergeCell ref="C12:E12"/>
    <mergeCell ref="C14:E14"/>
    <mergeCell ref="C16:E16"/>
    <mergeCell ref="C18:E18"/>
    <mergeCell ref="A1:E1"/>
    <mergeCell ref="C2:E2"/>
    <mergeCell ref="C4:E4"/>
    <mergeCell ref="C6:E6"/>
    <mergeCell ref="C8:E8"/>
    <mergeCell ref="C10:E10"/>
  </mergeCells>
  <hyperlinks>
    <hyperlink ref="C4" r:id="rId1" xr:uid="{CDC35D4F-AB7C-4C28-8E4F-C565F9CAD6E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A3814-21C5-4B75-9220-DC43525778AE}">
  <sheetPr>
    <pageSetUpPr fitToPage="1"/>
  </sheetPr>
  <dimension ref="A1:AD501"/>
  <sheetViews>
    <sheetView zoomScale="85" zoomScaleNormal="85" workbookViewId="0">
      <selection sqref="A1:W1"/>
    </sheetView>
  </sheetViews>
  <sheetFormatPr defaultColWidth="9.140625" defaultRowHeight="15.75" x14ac:dyDescent="0.25"/>
  <cols>
    <col min="1" max="1" width="34.42578125" style="5" customWidth="1"/>
    <col min="2" max="2" width="13.7109375" style="5" customWidth="1"/>
    <col min="3" max="3" width="12.5703125" style="5" customWidth="1"/>
    <col min="4" max="4" width="13.7109375" style="5" customWidth="1"/>
    <col min="5" max="5" width="12.5703125" style="5" customWidth="1"/>
    <col min="6" max="6" width="13.7109375" style="5" customWidth="1"/>
    <col min="7" max="7" width="12.5703125" style="5" customWidth="1"/>
    <col min="8" max="8" width="13.7109375" style="5" customWidth="1"/>
    <col min="9" max="9" width="12.5703125" style="5" customWidth="1"/>
    <col min="10" max="10" width="13.7109375" style="6" customWidth="1"/>
    <col min="11" max="11" width="12.5703125" style="6" customWidth="1"/>
    <col min="12" max="12" width="13.7109375" style="6" customWidth="1"/>
    <col min="13" max="13" width="12.5703125" style="6" customWidth="1"/>
    <col min="14" max="14" width="13.7109375" style="6" customWidth="1"/>
    <col min="15" max="15" width="12.5703125" style="6" customWidth="1"/>
    <col min="16" max="16" width="13.7109375" style="6" customWidth="1"/>
    <col min="17" max="17" width="12.5703125" style="6" customWidth="1"/>
    <col min="18" max="18" width="13.5703125" style="6" bestFit="1" customWidth="1"/>
    <col min="19" max="19" width="11.5703125" style="6" bestFit="1" customWidth="1"/>
    <col min="20" max="20" width="13.42578125" style="6" customWidth="1"/>
    <col min="21" max="21" width="11.5703125" style="6" customWidth="1"/>
    <col min="22" max="23" width="11.42578125" style="6" bestFit="1" customWidth="1"/>
    <col min="24" max="25" width="9.140625" style="4"/>
    <col min="26" max="26" width="46.28515625" style="4" bestFit="1" customWidth="1"/>
    <col min="27" max="27" width="6" style="4" bestFit="1" customWidth="1"/>
    <col min="28" max="16384" width="9.140625" style="4"/>
  </cols>
  <sheetData>
    <row r="1" spans="1:30" ht="34.5" x14ac:dyDescent="0.45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30" ht="67.5" x14ac:dyDescent="0.3">
      <c r="A2" s="13"/>
      <c r="B2" s="14" t="s">
        <v>0</v>
      </c>
      <c r="C2" s="14" t="s">
        <v>1</v>
      </c>
      <c r="D2" s="14" t="s">
        <v>0</v>
      </c>
      <c r="E2" s="14" t="s">
        <v>1</v>
      </c>
      <c r="F2" s="14" t="s">
        <v>0</v>
      </c>
      <c r="G2" s="14" t="s">
        <v>1</v>
      </c>
      <c r="H2" s="14" t="s">
        <v>0</v>
      </c>
      <c r="I2" s="14" t="s">
        <v>1</v>
      </c>
      <c r="J2" s="14" t="s">
        <v>0</v>
      </c>
      <c r="K2" s="14" t="s">
        <v>1</v>
      </c>
      <c r="L2" s="14" t="s">
        <v>0</v>
      </c>
      <c r="M2" s="14" t="s">
        <v>1</v>
      </c>
      <c r="N2" s="14" t="s">
        <v>0</v>
      </c>
      <c r="O2" s="14" t="s">
        <v>1</v>
      </c>
      <c r="P2" s="14" t="s">
        <v>0</v>
      </c>
      <c r="Q2" s="14" t="s">
        <v>1</v>
      </c>
      <c r="R2" s="14" t="s">
        <v>0</v>
      </c>
      <c r="S2" s="14" t="s">
        <v>1</v>
      </c>
      <c r="T2" s="14" t="s">
        <v>0</v>
      </c>
      <c r="U2" s="14" t="s">
        <v>1</v>
      </c>
      <c r="V2" s="14" t="s">
        <v>9</v>
      </c>
      <c r="W2" s="14" t="s">
        <v>10</v>
      </c>
    </row>
    <row r="3" spans="1:30" ht="22.5" x14ac:dyDescent="0.3">
      <c r="A3" s="13" t="s">
        <v>21</v>
      </c>
      <c r="B3" s="45">
        <v>2014</v>
      </c>
      <c r="C3" s="45"/>
      <c r="D3" s="45">
        <v>2015</v>
      </c>
      <c r="E3" s="45"/>
      <c r="F3" s="45">
        <v>2016</v>
      </c>
      <c r="G3" s="45"/>
      <c r="H3" s="45">
        <v>2017</v>
      </c>
      <c r="I3" s="45"/>
      <c r="J3" s="45">
        <v>2018</v>
      </c>
      <c r="K3" s="45"/>
      <c r="L3" s="45">
        <v>2019</v>
      </c>
      <c r="M3" s="45"/>
      <c r="N3" s="45">
        <v>2020</v>
      </c>
      <c r="O3" s="45"/>
      <c r="P3" s="45">
        <v>2021</v>
      </c>
      <c r="Q3" s="45"/>
      <c r="R3" s="45">
        <v>2022</v>
      </c>
      <c r="S3" s="45"/>
      <c r="T3" s="45">
        <v>2023</v>
      </c>
      <c r="U3" s="45"/>
      <c r="V3" s="45" t="s">
        <v>46</v>
      </c>
      <c r="W3" s="45"/>
      <c r="Z3" s="23"/>
      <c r="AA3" s="24"/>
    </row>
    <row r="4" spans="1:30" ht="14.25" customHeight="1" x14ac:dyDescent="0.25">
      <c r="A4" s="17" t="s">
        <v>5</v>
      </c>
      <c r="B4" s="25">
        <v>54057.21</v>
      </c>
      <c r="C4" s="16">
        <v>12368</v>
      </c>
      <c r="D4" s="25">
        <v>54717.48</v>
      </c>
      <c r="E4" s="16">
        <v>12066</v>
      </c>
      <c r="F4" s="25">
        <v>53280.65</v>
      </c>
      <c r="G4" s="16">
        <v>11315</v>
      </c>
      <c r="H4" s="25">
        <v>56620.22</v>
      </c>
      <c r="I4" s="16">
        <v>12320</v>
      </c>
      <c r="J4" s="25">
        <v>53190.65</v>
      </c>
      <c r="K4" s="16">
        <v>11213</v>
      </c>
      <c r="L4" s="25">
        <v>54104.77</v>
      </c>
      <c r="M4" s="16">
        <v>11892</v>
      </c>
      <c r="N4" s="25">
        <v>55399.13</v>
      </c>
      <c r="O4" s="16">
        <v>11901</v>
      </c>
      <c r="P4" s="2">
        <v>56846.64</v>
      </c>
      <c r="Q4" s="16">
        <v>11994</v>
      </c>
      <c r="R4" s="2">
        <v>57977.97</v>
      </c>
      <c r="S4" s="3">
        <v>12202</v>
      </c>
      <c r="T4" s="2">
        <v>60054.080000000002</v>
      </c>
      <c r="U4" s="3">
        <v>11942</v>
      </c>
      <c r="V4" s="15">
        <f>IFERROR((T4-B4)/B4, "n/a")</f>
        <v>0.11093561802394172</v>
      </c>
      <c r="W4" s="15">
        <f>IFERROR((U4-C4)/C4, "n/a")</f>
        <v>-3.4443725743855111E-2</v>
      </c>
      <c r="Z4" s="23"/>
      <c r="AA4" s="24"/>
    </row>
    <row r="5" spans="1:30" ht="14.25" customHeight="1" x14ac:dyDescent="0.25">
      <c r="A5" s="17" t="s">
        <v>6</v>
      </c>
      <c r="B5" s="25"/>
      <c r="C5" s="16"/>
      <c r="D5" s="25"/>
      <c r="E5" s="16"/>
      <c r="F5" s="25">
        <v>52954.38</v>
      </c>
      <c r="G5" s="16">
        <v>107</v>
      </c>
      <c r="H5" s="25">
        <v>54771.75</v>
      </c>
      <c r="I5" s="16">
        <v>139</v>
      </c>
      <c r="J5" s="25">
        <v>54103.98</v>
      </c>
      <c r="K5" s="16">
        <v>133</v>
      </c>
      <c r="L5" s="25">
        <v>55963.76</v>
      </c>
      <c r="M5" s="16">
        <v>148</v>
      </c>
      <c r="N5" s="25">
        <v>56860.25</v>
      </c>
      <c r="O5" s="16">
        <v>160</v>
      </c>
      <c r="P5" s="30">
        <v>58485.33</v>
      </c>
      <c r="Q5" s="16">
        <v>180</v>
      </c>
      <c r="R5" s="30">
        <v>59274.64</v>
      </c>
      <c r="S5" s="3">
        <v>204</v>
      </c>
      <c r="T5" s="46">
        <v>62994.01</v>
      </c>
      <c r="U5" s="3">
        <v>218</v>
      </c>
      <c r="V5" s="15" t="str">
        <f t="shared" ref="V5:V10" si="0">IFERROR((T5-B5)/B5, "n/a")</f>
        <v>n/a</v>
      </c>
      <c r="W5" s="15" t="str">
        <f t="shared" ref="W5:W11" si="1">IFERROR((U5-C5)/C5, "n/a")</f>
        <v>n/a</v>
      </c>
      <c r="Z5" s="23"/>
      <c r="AA5" s="24"/>
    </row>
    <row r="6" spans="1:30" ht="14.25" customHeight="1" x14ac:dyDescent="0.25">
      <c r="A6" s="17" t="s">
        <v>7</v>
      </c>
      <c r="B6" s="25"/>
      <c r="C6" s="16"/>
      <c r="D6" s="25"/>
      <c r="E6" s="16"/>
      <c r="F6" s="25"/>
      <c r="G6" s="16"/>
      <c r="H6" s="25"/>
      <c r="I6" s="16"/>
      <c r="J6" s="25">
        <v>57954.01</v>
      </c>
      <c r="K6" s="16">
        <v>70</v>
      </c>
      <c r="L6" s="25">
        <v>58389.89</v>
      </c>
      <c r="M6" s="16">
        <v>106</v>
      </c>
      <c r="N6" s="25">
        <v>59428.05</v>
      </c>
      <c r="O6" s="16">
        <v>112</v>
      </c>
      <c r="P6" s="2">
        <v>62045.93</v>
      </c>
      <c r="Q6" s="16">
        <v>107</v>
      </c>
      <c r="R6" s="2">
        <v>64140.65</v>
      </c>
      <c r="S6" s="3">
        <v>113</v>
      </c>
      <c r="T6" s="2">
        <v>65569.38</v>
      </c>
      <c r="U6" s="3">
        <v>113</v>
      </c>
      <c r="V6" s="15" t="str">
        <f t="shared" si="0"/>
        <v>n/a</v>
      </c>
      <c r="W6" s="15" t="str">
        <f t="shared" si="1"/>
        <v>n/a</v>
      </c>
      <c r="Z6" s="23"/>
      <c r="AA6" s="24"/>
    </row>
    <row r="7" spans="1:30" ht="14.25" customHeight="1" x14ac:dyDescent="0.25">
      <c r="A7" s="17" t="s">
        <v>3</v>
      </c>
      <c r="B7" s="25">
        <v>55666.19</v>
      </c>
      <c r="C7" s="16">
        <v>184</v>
      </c>
      <c r="D7" s="25">
        <v>59218.25</v>
      </c>
      <c r="E7" s="16">
        <v>157</v>
      </c>
      <c r="F7" s="25">
        <v>57880.86</v>
      </c>
      <c r="G7" s="16">
        <v>155</v>
      </c>
      <c r="H7" s="25">
        <v>62347.25</v>
      </c>
      <c r="I7" s="16">
        <v>162</v>
      </c>
      <c r="J7" s="25">
        <v>61663.16</v>
      </c>
      <c r="K7" s="16">
        <v>138</v>
      </c>
      <c r="L7" s="25">
        <v>64544.65</v>
      </c>
      <c r="M7" s="16">
        <v>141</v>
      </c>
      <c r="N7" s="25">
        <v>67189.06</v>
      </c>
      <c r="O7" s="16">
        <v>137</v>
      </c>
      <c r="P7" s="2">
        <v>68814.14</v>
      </c>
      <c r="Q7" s="16">
        <v>127</v>
      </c>
      <c r="R7" s="2">
        <v>70528.83</v>
      </c>
      <c r="S7" s="3">
        <v>122</v>
      </c>
      <c r="T7" s="2">
        <v>71843.09</v>
      </c>
      <c r="U7" s="3">
        <v>115</v>
      </c>
      <c r="V7" s="15">
        <f t="shared" si="0"/>
        <v>0.29060548243017875</v>
      </c>
      <c r="W7" s="15">
        <f t="shared" si="1"/>
        <v>-0.375</v>
      </c>
      <c r="Z7" s="23"/>
      <c r="AA7" s="24"/>
    </row>
    <row r="8" spans="1:30" ht="14.25" customHeight="1" x14ac:dyDescent="0.25">
      <c r="A8" s="17" t="s">
        <v>4</v>
      </c>
      <c r="B8" s="25">
        <v>49875.38</v>
      </c>
      <c r="C8" s="16">
        <v>2043</v>
      </c>
      <c r="D8" s="25">
        <v>50403.34</v>
      </c>
      <c r="E8" s="16">
        <v>2005</v>
      </c>
      <c r="F8" s="25">
        <v>51396.9</v>
      </c>
      <c r="G8" s="16">
        <v>1772</v>
      </c>
      <c r="H8" s="25">
        <v>55006.36</v>
      </c>
      <c r="I8" s="16">
        <v>2052</v>
      </c>
      <c r="J8" s="25">
        <v>57403.54</v>
      </c>
      <c r="K8" s="16">
        <v>2027</v>
      </c>
      <c r="L8" s="25">
        <v>52719.93</v>
      </c>
      <c r="M8" s="16">
        <v>1990</v>
      </c>
      <c r="N8" s="25">
        <v>53776.81</v>
      </c>
      <c r="O8" s="16">
        <v>2006</v>
      </c>
      <c r="P8" s="2">
        <v>55447.24</v>
      </c>
      <c r="Q8" s="16">
        <v>2020</v>
      </c>
      <c r="R8" s="2">
        <v>56490.3</v>
      </c>
      <c r="S8" s="3">
        <v>2054</v>
      </c>
      <c r="T8" s="2">
        <v>58165.71</v>
      </c>
      <c r="U8" s="3">
        <v>2117</v>
      </c>
      <c r="V8" s="15">
        <f t="shared" si="0"/>
        <v>0.16622088894360307</v>
      </c>
      <c r="W8" s="15">
        <f t="shared" si="1"/>
        <v>3.6221243269701421E-2</v>
      </c>
      <c r="Z8" s="23"/>
      <c r="AA8" s="24"/>
    </row>
    <row r="9" spans="1:30" ht="14.25" customHeight="1" x14ac:dyDescent="0.25">
      <c r="A9" s="17" t="s">
        <v>2</v>
      </c>
      <c r="B9" s="25">
        <v>37850.43</v>
      </c>
      <c r="C9" s="16">
        <v>7</v>
      </c>
      <c r="D9" s="25">
        <v>34896</v>
      </c>
      <c r="E9" s="16">
        <v>6</v>
      </c>
      <c r="F9" s="25">
        <v>19714.439999999999</v>
      </c>
      <c r="G9" s="16">
        <v>34</v>
      </c>
      <c r="H9" s="25">
        <v>16392.669999999998</v>
      </c>
      <c r="I9" s="16">
        <v>123</v>
      </c>
      <c r="J9" s="25">
        <v>10308.57</v>
      </c>
      <c r="K9" s="16">
        <v>6</v>
      </c>
      <c r="L9" s="25">
        <v>17387.93</v>
      </c>
      <c r="M9" s="16">
        <v>22</v>
      </c>
      <c r="N9" s="25">
        <v>23304.29</v>
      </c>
      <c r="O9" s="16">
        <v>33</v>
      </c>
      <c r="P9" s="2">
        <v>22381</v>
      </c>
      <c r="Q9" s="16">
        <v>30</v>
      </c>
      <c r="R9" s="2">
        <v>30825.95</v>
      </c>
      <c r="S9" s="3">
        <v>26</v>
      </c>
      <c r="T9" s="2">
        <v>30731.17</v>
      </c>
      <c r="U9" s="3">
        <v>20</v>
      </c>
      <c r="V9" s="15">
        <f t="shared" si="0"/>
        <v>-0.18808927666079361</v>
      </c>
      <c r="W9" s="15">
        <f t="shared" si="1"/>
        <v>1.8571428571428572</v>
      </c>
      <c r="Z9" s="23"/>
      <c r="AA9" s="24"/>
    </row>
    <row r="10" spans="1:30" ht="14.25" customHeight="1" x14ac:dyDescent="0.25">
      <c r="A10" s="17" t="s">
        <v>8</v>
      </c>
      <c r="B10" s="25"/>
      <c r="C10" s="16"/>
      <c r="D10" s="25"/>
      <c r="E10" s="16"/>
      <c r="F10" s="25">
        <v>53604.93</v>
      </c>
      <c r="G10" s="16">
        <v>111</v>
      </c>
      <c r="H10" s="25">
        <v>54926.03</v>
      </c>
      <c r="I10" s="16">
        <v>163</v>
      </c>
      <c r="J10" s="25">
        <v>54880.800000000003</v>
      </c>
      <c r="K10" s="16">
        <v>156</v>
      </c>
      <c r="L10" s="25">
        <v>56451.11</v>
      </c>
      <c r="M10" s="16">
        <v>175</v>
      </c>
      <c r="N10" s="25">
        <v>58678.87</v>
      </c>
      <c r="O10" s="16">
        <v>192</v>
      </c>
      <c r="P10" s="2">
        <v>59926.41</v>
      </c>
      <c r="Q10" s="16">
        <v>187</v>
      </c>
      <c r="R10" s="2">
        <v>60871.73</v>
      </c>
      <c r="S10" s="3">
        <v>186</v>
      </c>
      <c r="T10" s="2">
        <v>63471.56</v>
      </c>
      <c r="U10" s="3">
        <v>189</v>
      </c>
      <c r="V10" s="15" t="str">
        <f t="shared" si="0"/>
        <v>n/a</v>
      </c>
      <c r="W10" s="15" t="str">
        <f t="shared" si="1"/>
        <v>n/a</v>
      </c>
      <c r="Z10" s="23"/>
      <c r="AA10" s="24"/>
    </row>
    <row r="11" spans="1:30" s="7" customFormat="1" ht="20.25" x14ac:dyDescent="0.3">
      <c r="A11" s="19" t="s">
        <v>45</v>
      </c>
      <c r="B11" s="18"/>
      <c r="C11" s="18">
        <v>14602</v>
      </c>
      <c r="D11" s="18"/>
      <c r="E11" s="18">
        <v>14234</v>
      </c>
      <c r="F11" s="18"/>
      <c r="G11" s="18">
        <v>13494</v>
      </c>
      <c r="H11" s="18"/>
      <c r="I11" s="18">
        <v>14959</v>
      </c>
      <c r="J11" s="18"/>
      <c r="K11" s="18">
        <v>13743</v>
      </c>
      <c r="L11" s="18"/>
      <c r="M11" s="18">
        <v>14474</v>
      </c>
      <c r="N11" s="18"/>
      <c r="O11" s="18">
        <v>14541</v>
      </c>
      <c r="P11" s="18"/>
      <c r="Q11" s="18">
        <v>14645</v>
      </c>
      <c r="R11" s="18"/>
      <c r="S11" s="18">
        <v>14907</v>
      </c>
      <c r="T11" s="18"/>
      <c r="U11" s="18">
        <v>14714</v>
      </c>
      <c r="V11" s="18"/>
      <c r="W11" s="15">
        <f t="shared" si="1"/>
        <v>7.6701821668264617E-3</v>
      </c>
    </row>
    <row r="12" spans="1:30" s="28" customForma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30" s="28" customFormat="1" x14ac:dyDescent="0.25">
      <c r="B13" s="26"/>
      <c r="C13" s="26"/>
      <c r="D13" s="26"/>
      <c r="E13" s="27"/>
      <c r="F13" s="27"/>
      <c r="G13" s="27"/>
      <c r="H13" s="27"/>
      <c r="I13" s="26"/>
      <c r="J13" s="26"/>
      <c r="K13" s="26"/>
      <c r="L13" s="26"/>
      <c r="M13" s="26"/>
      <c r="N13" s="26"/>
      <c r="O13" s="26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28" customFormat="1" x14ac:dyDescent="0.25">
      <c r="B14" s="26"/>
      <c r="C14" s="26"/>
      <c r="D14" s="26"/>
      <c r="E14" s="27"/>
      <c r="F14" s="27"/>
      <c r="G14" s="27"/>
      <c r="H14" s="27"/>
      <c r="I14" s="26"/>
      <c r="J14" s="26"/>
      <c r="K14" s="26"/>
      <c r="L14" s="26"/>
      <c r="M14" s="26"/>
      <c r="N14" s="26"/>
      <c r="O14" s="26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s="28" customFormat="1" x14ac:dyDescent="0.25">
      <c r="B15" s="26"/>
      <c r="C15" s="26"/>
      <c r="D15" s="26"/>
      <c r="E15" s="27"/>
      <c r="F15" s="27"/>
      <c r="G15" s="27"/>
      <c r="H15" s="27"/>
      <c r="I15" s="26"/>
      <c r="J15" s="26"/>
      <c r="K15" s="26"/>
      <c r="L15" s="26"/>
      <c r="M15" s="26"/>
      <c r="N15" s="26"/>
      <c r="O15" s="26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28" customFormat="1" x14ac:dyDescent="0.25">
      <c r="B16" s="26"/>
      <c r="C16" s="26"/>
      <c r="D16" s="26"/>
      <c r="E16" s="27"/>
      <c r="F16" s="27"/>
      <c r="G16" s="27"/>
      <c r="H16" s="27"/>
      <c r="I16" s="26"/>
      <c r="J16" s="26"/>
      <c r="K16" s="26"/>
      <c r="L16" s="26"/>
      <c r="M16" s="26"/>
      <c r="N16" s="26"/>
      <c r="O16" s="26"/>
      <c r="P16" s="26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28" customFormat="1" x14ac:dyDescent="0.25">
      <c r="B17" s="26"/>
      <c r="C17" s="26"/>
      <c r="D17" s="26"/>
      <c r="E17" s="27"/>
      <c r="F17" s="27"/>
      <c r="G17" s="27"/>
      <c r="H17" s="27"/>
      <c r="I17" s="26"/>
      <c r="J17" s="26"/>
      <c r="K17" s="26"/>
      <c r="L17" s="26"/>
      <c r="M17" s="26"/>
      <c r="N17" s="26"/>
      <c r="O17" s="26"/>
      <c r="P17" s="2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28" customFormat="1" x14ac:dyDescent="0.25">
      <c r="B18" s="26"/>
      <c r="C18" s="26"/>
      <c r="D18" s="26"/>
      <c r="E18" s="27"/>
      <c r="F18" s="27"/>
      <c r="G18" s="27"/>
      <c r="H18" s="27"/>
      <c r="I18" s="26"/>
      <c r="J18" s="26"/>
      <c r="K18" s="26"/>
      <c r="L18" s="26"/>
      <c r="M18" s="26"/>
      <c r="N18" s="26"/>
      <c r="O18" s="26"/>
      <c r="P18" s="26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28" customFormat="1" x14ac:dyDescent="0.25">
      <c r="B19" s="26"/>
      <c r="C19" s="26"/>
      <c r="D19" s="26"/>
      <c r="E19" s="27"/>
      <c r="F19" s="27"/>
      <c r="G19" s="27"/>
      <c r="H19" s="27"/>
      <c r="I19" s="26"/>
      <c r="J19" s="26"/>
      <c r="K19" s="26"/>
      <c r="L19" s="26"/>
      <c r="M19" s="26"/>
      <c r="N19" s="26"/>
      <c r="O19" s="26"/>
      <c r="P19" s="26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28" customFormat="1" x14ac:dyDescent="0.25">
      <c r="B20" s="26"/>
      <c r="C20" s="26"/>
      <c r="D20" s="26"/>
      <c r="E20" s="27"/>
      <c r="F20" s="27"/>
      <c r="G20" s="27"/>
      <c r="H20" s="27"/>
      <c r="I20" s="26"/>
      <c r="J20" s="26"/>
      <c r="K20" s="26"/>
      <c r="L20" s="26"/>
      <c r="M20" s="26"/>
      <c r="N20" s="26"/>
      <c r="O20" s="26"/>
      <c r="P20" s="26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28" customForma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30" s="28" customForma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30" s="28" customForma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30" s="28" customForma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30" s="28" customFormat="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33" spans="10:23" x14ac:dyDescent="0.25">
      <c r="J33" s="8"/>
      <c r="L33" s="8"/>
      <c r="N33" s="8"/>
      <c r="P33" s="8"/>
      <c r="W33" s="8"/>
    </row>
    <row r="65" spans="10:23" x14ac:dyDescent="0.25">
      <c r="J65" s="8"/>
      <c r="L65" s="8"/>
      <c r="N65" s="8"/>
      <c r="P65" s="8"/>
      <c r="W65" s="8"/>
    </row>
    <row r="108" spans="10:23" x14ac:dyDescent="0.25">
      <c r="J108" s="8"/>
      <c r="L108" s="8"/>
      <c r="N108" s="8"/>
      <c r="P108" s="8"/>
      <c r="W108" s="8"/>
    </row>
    <row r="140" spans="10:23" x14ac:dyDescent="0.25">
      <c r="J140" s="8"/>
      <c r="L140" s="8"/>
      <c r="N140" s="8"/>
      <c r="P140" s="8"/>
      <c r="W140" s="8"/>
    </row>
    <row r="160" spans="10:23" x14ac:dyDescent="0.25">
      <c r="J160" s="8"/>
      <c r="L160" s="8"/>
      <c r="N160" s="8"/>
      <c r="P160" s="8"/>
      <c r="W160" s="8"/>
    </row>
    <row r="181" spans="10:23" x14ac:dyDescent="0.25">
      <c r="J181" s="8"/>
      <c r="L181" s="8"/>
      <c r="N181" s="8"/>
      <c r="P181" s="8"/>
      <c r="W181" s="8"/>
    </row>
    <row r="186" spans="10:23" x14ac:dyDescent="0.25">
      <c r="J186" s="8"/>
      <c r="L186" s="8"/>
      <c r="N186" s="8"/>
      <c r="P186" s="8"/>
      <c r="W186" s="8"/>
    </row>
    <row r="230" spans="10:23" x14ac:dyDescent="0.25">
      <c r="J230" s="8"/>
      <c r="L230" s="8"/>
      <c r="N230" s="8"/>
      <c r="P230" s="8"/>
      <c r="W230" s="8"/>
    </row>
    <row r="309" spans="10:23" x14ac:dyDescent="0.25">
      <c r="J309" s="8"/>
      <c r="L309" s="8"/>
      <c r="N309" s="8"/>
      <c r="P309" s="8"/>
      <c r="W309" s="8"/>
    </row>
    <row r="345" spans="10:23" x14ac:dyDescent="0.25">
      <c r="J345" s="8"/>
      <c r="L345" s="8"/>
      <c r="N345" s="8"/>
      <c r="P345" s="8"/>
      <c r="W345" s="8"/>
    </row>
    <row r="357" spans="10:23" x14ac:dyDescent="0.25">
      <c r="J357" s="8"/>
      <c r="L357" s="8"/>
      <c r="N357" s="8"/>
      <c r="P357" s="8"/>
      <c r="W357" s="8"/>
    </row>
    <row r="409" spans="10:23" x14ac:dyDescent="0.25">
      <c r="J409" s="8"/>
      <c r="L409" s="8"/>
      <c r="N409" s="8"/>
      <c r="P409" s="8"/>
      <c r="W409" s="8"/>
    </row>
    <row r="437" spans="10:23" x14ac:dyDescent="0.25">
      <c r="J437" s="8"/>
      <c r="L437" s="8"/>
      <c r="N437" s="8"/>
      <c r="P437" s="8"/>
      <c r="W437" s="8"/>
    </row>
    <row r="501" spans="10:23" x14ac:dyDescent="0.25">
      <c r="J501" s="8"/>
      <c r="L501" s="8"/>
      <c r="N501" s="8"/>
      <c r="P501" s="8"/>
      <c r="W501" s="8"/>
    </row>
  </sheetData>
  <mergeCells count="12">
    <mergeCell ref="A1:W1"/>
    <mergeCell ref="B3:C3"/>
    <mergeCell ref="D3:E3"/>
    <mergeCell ref="F3:G3"/>
    <mergeCell ref="H3:I3"/>
    <mergeCell ref="V3:W3"/>
    <mergeCell ref="P3:Q3"/>
    <mergeCell ref="N3:O3"/>
    <mergeCell ref="J3:K3"/>
    <mergeCell ref="L3:M3"/>
    <mergeCell ref="R3:S3"/>
    <mergeCell ref="T3:U3"/>
  </mergeCells>
  <pageMargins left="0.7" right="0.7" top="0.75" bottom="0.75" header="0.3" footer="0.3"/>
  <pageSetup scale="35" orientation="landscape" r:id="rId1"/>
  <headerFooter>
    <oddHeader>&amp;CMaine Department of Education
Data Warehouse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CE7A5-E37B-46AA-8DCA-A9329B35AD5C}">
  <dimension ref="A1:D68"/>
  <sheetViews>
    <sheetView workbookViewId="0"/>
  </sheetViews>
  <sheetFormatPr defaultColWidth="9.140625" defaultRowHeight="15" x14ac:dyDescent="0.25"/>
  <cols>
    <col min="1" max="1" width="11.42578125" style="3" bestFit="1" customWidth="1"/>
    <col min="2" max="2" width="28.7109375" style="1" bestFit="1" customWidth="1"/>
    <col min="3" max="3" width="13" style="2" bestFit="1" customWidth="1"/>
    <col min="4" max="4" width="9.140625" style="3"/>
    <col min="5" max="6" width="9.140625" style="1"/>
    <col min="7" max="7" width="31.28515625" style="1" bestFit="1" customWidth="1"/>
    <col min="8" max="8" width="16.28515625" style="1" bestFit="1" customWidth="1"/>
    <col min="9" max="11" width="6" style="1" bestFit="1" customWidth="1"/>
    <col min="12" max="12" width="11.28515625" style="1" bestFit="1" customWidth="1"/>
    <col min="13" max="16384" width="9.140625" style="1"/>
  </cols>
  <sheetData>
    <row r="1" spans="1:4" s="21" customFormat="1" ht="29.25" x14ac:dyDescent="0.25">
      <c r="A1" s="20" t="s">
        <v>21</v>
      </c>
      <c r="B1" s="20" t="s">
        <v>22</v>
      </c>
      <c r="C1" s="22" t="s">
        <v>0</v>
      </c>
      <c r="D1" s="20" t="s">
        <v>23</v>
      </c>
    </row>
    <row r="2" spans="1:4" x14ac:dyDescent="0.25">
      <c r="A2" s="3">
        <v>2013</v>
      </c>
      <c r="B2" s="1" t="s">
        <v>5</v>
      </c>
      <c r="C2" s="2">
        <v>52890.73</v>
      </c>
      <c r="D2" s="3">
        <v>12246</v>
      </c>
    </row>
    <row r="3" spans="1:4" x14ac:dyDescent="0.25">
      <c r="A3" s="3">
        <v>2013</v>
      </c>
      <c r="B3" s="1" t="s">
        <v>3</v>
      </c>
      <c r="C3" s="2">
        <v>56467.82</v>
      </c>
      <c r="D3" s="3">
        <v>171</v>
      </c>
    </row>
    <row r="4" spans="1:4" x14ac:dyDescent="0.25">
      <c r="A4" s="3">
        <v>2013</v>
      </c>
      <c r="B4" s="1" t="s">
        <v>4</v>
      </c>
      <c r="C4" s="2">
        <v>49031.12</v>
      </c>
      <c r="D4" s="3">
        <v>1981</v>
      </c>
    </row>
    <row r="5" spans="1:4" x14ac:dyDescent="0.25">
      <c r="A5" s="3">
        <v>2013</v>
      </c>
      <c r="B5" s="1" t="s">
        <v>2</v>
      </c>
      <c r="C5" s="2">
        <v>42242.8</v>
      </c>
      <c r="D5" s="3">
        <v>5</v>
      </c>
    </row>
    <row r="6" spans="1:4" x14ac:dyDescent="0.25">
      <c r="A6" s="3">
        <v>2014</v>
      </c>
      <c r="B6" s="1" t="s">
        <v>5</v>
      </c>
      <c r="C6" s="2">
        <v>54057.21</v>
      </c>
      <c r="D6" s="3">
        <v>12368</v>
      </c>
    </row>
    <row r="7" spans="1:4" x14ac:dyDescent="0.25">
      <c r="A7" s="3">
        <v>2014</v>
      </c>
      <c r="B7" s="1" t="s">
        <v>3</v>
      </c>
      <c r="C7" s="2">
        <v>55666.19</v>
      </c>
      <c r="D7" s="3">
        <v>184</v>
      </c>
    </row>
    <row r="8" spans="1:4" x14ac:dyDescent="0.25">
      <c r="A8" s="3">
        <v>2014</v>
      </c>
      <c r="B8" s="1" t="s">
        <v>4</v>
      </c>
      <c r="C8" s="2">
        <v>49875.38</v>
      </c>
      <c r="D8" s="3">
        <v>2043</v>
      </c>
    </row>
    <row r="9" spans="1:4" x14ac:dyDescent="0.25">
      <c r="A9" s="3">
        <v>2014</v>
      </c>
      <c r="B9" s="1" t="s">
        <v>2</v>
      </c>
      <c r="C9" s="2">
        <v>37850.43</v>
      </c>
      <c r="D9" s="3">
        <v>7</v>
      </c>
    </row>
    <row r="10" spans="1:4" x14ac:dyDescent="0.25">
      <c r="A10" s="3">
        <v>2015</v>
      </c>
      <c r="B10" s="1" t="s">
        <v>5</v>
      </c>
      <c r="C10" s="2">
        <v>54717.48</v>
      </c>
      <c r="D10" s="3">
        <v>12066</v>
      </c>
    </row>
    <row r="11" spans="1:4" x14ac:dyDescent="0.25">
      <c r="A11" s="3">
        <v>2015</v>
      </c>
      <c r="B11" s="1" t="s">
        <v>3</v>
      </c>
      <c r="C11" s="2">
        <v>59218.25</v>
      </c>
      <c r="D11" s="3">
        <v>157</v>
      </c>
    </row>
    <row r="12" spans="1:4" x14ac:dyDescent="0.25">
      <c r="A12" s="3">
        <v>2015</v>
      </c>
      <c r="B12" s="1" t="s">
        <v>4</v>
      </c>
      <c r="C12" s="2">
        <v>50403.34</v>
      </c>
      <c r="D12" s="3">
        <v>2005</v>
      </c>
    </row>
    <row r="13" spans="1:4" x14ac:dyDescent="0.25">
      <c r="A13" s="3">
        <v>2015</v>
      </c>
      <c r="B13" s="1" t="s">
        <v>2</v>
      </c>
      <c r="C13" s="2">
        <v>34896</v>
      </c>
      <c r="D13" s="3">
        <v>6</v>
      </c>
    </row>
    <row r="14" spans="1:4" x14ac:dyDescent="0.25">
      <c r="A14" s="3">
        <v>2016</v>
      </c>
      <c r="B14" s="1" t="s">
        <v>5</v>
      </c>
      <c r="C14" s="2">
        <v>53280.65</v>
      </c>
      <c r="D14" s="3">
        <v>11315</v>
      </c>
    </row>
    <row r="15" spans="1:4" x14ac:dyDescent="0.25">
      <c r="A15" s="3">
        <v>2016</v>
      </c>
      <c r="B15" s="1" t="s">
        <v>6</v>
      </c>
      <c r="C15" s="2">
        <v>52954.38</v>
      </c>
      <c r="D15" s="3">
        <v>107</v>
      </c>
    </row>
    <row r="16" spans="1:4" x14ac:dyDescent="0.25">
      <c r="A16" s="3">
        <v>2016</v>
      </c>
      <c r="B16" s="1" t="s">
        <v>3</v>
      </c>
      <c r="C16" s="2">
        <v>57880.86</v>
      </c>
      <c r="D16" s="3">
        <v>155</v>
      </c>
    </row>
    <row r="17" spans="1:4" x14ac:dyDescent="0.25">
      <c r="A17" s="3">
        <v>2016</v>
      </c>
      <c r="B17" s="1" t="s">
        <v>4</v>
      </c>
      <c r="C17" s="2">
        <v>51396.9</v>
      </c>
      <c r="D17" s="3">
        <v>1772</v>
      </c>
    </row>
    <row r="18" spans="1:4" x14ac:dyDescent="0.25">
      <c r="A18" s="3">
        <v>2016</v>
      </c>
      <c r="B18" s="1" t="s">
        <v>2</v>
      </c>
      <c r="C18" s="2">
        <v>19714.439999999999</v>
      </c>
      <c r="D18" s="3">
        <v>34</v>
      </c>
    </row>
    <row r="19" spans="1:4" x14ac:dyDescent="0.25">
      <c r="A19" s="3">
        <v>2016</v>
      </c>
      <c r="B19" s="1" t="s">
        <v>8</v>
      </c>
      <c r="C19" s="2">
        <v>53604.93</v>
      </c>
      <c r="D19" s="3">
        <v>111</v>
      </c>
    </row>
    <row r="20" spans="1:4" x14ac:dyDescent="0.25">
      <c r="A20" s="3">
        <v>2017</v>
      </c>
      <c r="B20" s="1" t="s">
        <v>5</v>
      </c>
      <c r="C20" s="2">
        <v>56620.22</v>
      </c>
      <c r="D20" s="3">
        <v>12320</v>
      </c>
    </row>
    <row r="21" spans="1:4" x14ac:dyDescent="0.25">
      <c r="A21" s="3">
        <v>2017</v>
      </c>
      <c r="B21" s="1" t="s">
        <v>6</v>
      </c>
      <c r="C21" s="2">
        <v>54771.75</v>
      </c>
      <c r="D21" s="3">
        <v>139</v>
      </c>
    </row>
    <row r="22" spans="1:4" x14ac:dyDescent="0.25">
      <c r="A22" s="3">
        <v>2017</v>
      </c>
      <c r="B22" s="1" t="s">
        <v>3</v>
      </c>
      <c r="C22" s="2">
        <v>62347.25</v>
      </c>
      <c r="D22" s="3">
        <v>162</v>
      </c>
    </row>
    <row r="23" spans="1:4" x14ac:dyDescent="0.25">
      <c r="A23" s="3">
        <v>2017</v>
      </c>
      <c r="B23" s="1" t="s">
        <v>4</v>
      </c>
      <c r="C23" s="2">
        <v>55006.36</v>
      </c>
      <c r="D23" s="3">
        <v>2052</v>
      </c>
    </row>
    <row r="24" spans="1:4" x14ac:dyDescent="0.25">
      <c r="A24" s="3">
        <v>2017</v>
      </c>
      <c r="B24" s="1" t="s">
        <v>2</v>
      </c>
      <c r="C24" s="2">
        <v>16392.669999999998</v>
      </c>
      <c r="D24" s="3">
        <v>123</v>
      </c>
    </row>
    <row r="25" spans="1:4" x14ac:dyDescent="0.25">
      <c r="A25" s="3">
        <v>2017</v>
      </c>
      <c r="B25" s="1" t="s">
        <v>8</v>
      </c>
      <c r="C25" s="2">
        <v>54926.03</v>
      </c>
      <c r="D25" s="3">
        <v>163</v>
      </c>
    </row>
    <row r="26" spans="1:4" x14ac:dyDescent="0.25">
      <c r="A26" s="3">
        <v>2018</v>
      </c>
      <c r="B26" s="1" t="s">
        <v>5</v>
      </c>
      <c r="C26" s="2">
        <v>53190.65</v>
      </c>
      <c r="D26" s="3">
        <v>11213</v>
      </c>
    </row>
    <row r="27" spans="1:4" x14ac:dyDescent="0.25">
      <c r="A27" s="3">
        <v>2018</v>
      </c>
      <c r="B27" s="1" t="s">
        <v>6</v>
      </c>
      <c r="C27" s="2">
        <v>54103.98</v>
      </c>
      <c r="D27" s="3">
        <v>133</v>
      </c>
    </row>
    <row r="28" spans="1:4" x14ac:dyDescent="0.25">
      <c r="A28" s="3">
        <v>2018</v>
      </c>
      <c r="B28" s="1" t="s">
        <v>7</v>
      </c>
      <c r="C28" s="2">
        <v>57954.01</v>
      </c>
      <c r="D28" s="3">
        <v>70</v>
      </c>
    </row>
    <row r="29" spans="1:4" x14ac:dyDescent="0.25">
      <c r="A29" s="3">
        <v>2018</v>
      </c>
      <c r="B29" s="1" t="s">
        <v>3</v>
      </c>
      <c r="C29" s="2">
        <v>61663.16</v>
      </c>
      <c r="D29" s="3">
        <v>138</v>
      </c>
    </row>
    <row r="30" spans="1:4" x14ac:dyDescent="0.25">
      <c r="A30" s="3">
        <v>2018</v>
      </c>
      <c r="B30" s="1" t="s">
        <v>4</v>
      </c>
      <c r="C30" s="2">
        <v>57403.54</v>
      </c>
      <c r="D30" s="3">
        <v>2027</v>
      </c>
    </row>
    <row r="31" spans="1:4" x14ac:dyDescent="0.25">
      <c r="A31" s="3">
        <v>2018</v>
      </c>
      <c r="B31" s="1" t="s">
        <v>2</v>
      </c>
      <c r="C31" s="2">
        <v>10308.57</v>
      </c>
      <c r="D31" s="3">
        <v>6</v>
      </c>
    </row>
    <row r="32" spans="1:4" x14ac:dyDescent="0.25">
      <c r="A32" s="3">
        <v>2018</v>
      </c>
      <c r="B32" s="1" t="s">
        <v>8</v>
      </c>
      <c r="C32" s="2">
        <v>54880.800000000003</v>
      </c>
      <c r="D32" s="3">
        <v>156</v>
      </c>
    </row>
    <row r="33" spans="1:4" x14ac:dyDescent="0.25">
      <c r="A33" s="3">
        <v>2019</v>
      </c>
      <c r="B33" s="1" t="s">
        <v>5</v>
      </c>
      <c r="C33" s="2">
        <v>54104.77</v>
      </c>
      <c r="D33" s="3">
        <v>11892</v>
      </c>
    </row>
    <row r="34" spans="1:4" x14ac:dyDescent="0.25">
      <c r="A34" s="3">
        <v>2019</v>
      </c>
      <c r="B34" s="1" t="s">
        <v>6</v>
      </c>
      <c r="C34" s="2">
        <v>55963.76</v>
      </c>
      <c r="D34" s="3">
        <v>148</v>
      </c>
    </row>
    <row r="35" spans="1:4" x14ac:dyDescent="0.25">
      <c r="A35" s="3">
        <v>2019</v>
      </c>
      <c r="B35" s="1" t="s">
        <v>7</v>
      </c>
      <c r="C35" s="2">
        <v>58389.89</v>
      </c>
      <c r="D35" s="3">
        <v>106</v>
      </c>
    </row>
    <row r="36" spans="1:4" x14ac:dyDescent="0.25">
      <c r="A36" s="3">
        <v>2019</v>
      </c>
      <c r="B36" s="1" t="s">
        <v>3</v>
      </c>
      <c r="C36" s="2">
        <v>64544.65</v>
      </c>
      <c r="D36" s="3">
        <v>141</v>
      </c>
    </row>
    <row r="37" spans="1:4" x14ac:dyDescent="0.25">
      <c r="A37" s="3">
        <v>2019</v>
      </c>
      <c r="B37" s="1" t="s">
        <v>4</v>
      </c>
      <c r="C37" s="2">
        <v>52719.93</v>
      </c>
      <c r="D37" s="3">
        <v>1990</v>
      </c>
    </row>
    <row r="38" spans="1:4" x14ac:dyDescent="0.25">
      <c r="A38" s="3">
        <v>2019</v>
      </c>
      <c r="B38" s="1" t="s">
        <v>2</v>
      </c>
      <c r="C38" s="2">
        <v>17387.93</v>
      </c>
      <c r="D38" s="3">
        <v>22</v>
      </c>
    </row>
    <row r="39" spans="1:4" x14ac:dyDescent="0.25">
      <c r="A39" s="3">
        <v>2019</v>
      </c>
      <c r="B39" s="1" t="s">
        <v>8</v>
      </c>
      <c r="C39" s="2">
        <v>56451.11</v>
      </c>
      <c r="D39" s="3">
        <v>175</v>
      </c>
    </row>
    <row r="40" spans="1:4" x14ac:dyDescent="0.25">
      <c r="A40" s="3">
        <v>2020</v>
      </c>
      <c r="B40" s="1" t="s">
        <v>5</v>
      </c>
      <c r="C40" s="2">
        <v>55399.13</v>
      </c>
      <c r="D40" s="3">
        <v>11901</v>
      </c>
    </row>
    <row r="41" spans="1:4" x14ac:dyDescent="0.25">
      <c r="A41" s="3">
        <v>2020</v>
      </c>
      <c r="B41" s="1" t="s">
        <v>6</v>
      </c>
      <c r="C41" s="2">
        <v>56860.25</v>
      </c>
      <c r="D41" s="3">
        <v>160</v>
      </c>
    </row>
    <row r="42" spans="1:4" x14ac:dyDescent="0.25">
      <c r="A42" s="3">
        <v>2020</v>
      </c>
      <c r="B42" s="1" t="s">
        <v>7</v>
      </c>
      <c r="C42" s="2">
        <v>59428.05</v>
      </c>
      <c r="D42" s="3">
        <v>112</v>
      </c>
    </row>
    <row r="43" spans="1:4" x14ac:dyDescent="0.25">
      <c r="A43" s="3">
        <v>2020</v>
      </c>
      <c r="B43" s="1" t="s">
        <v>3</v>
      </c>
      <c r="C43" s="2">
        <v>67189.06</v>
      </c>
      <c r="D43" s="3">
        <v>137</v>
      </c>
    </row>
    <row r="44" spans="1:4" x14ac:dyDescent="0.25">
      <c r="A44" s="3">
        <v>2020</v>
      </c>
      <c r="B44" s="1" t="s">
        <v>4</v>
      </c>
      <c r="C44" s="2">
        <v>53776.81</v>
      </c>
      <c r="D44" s="3">
        <v>2006</v>
      </c>
    </row>
    <row r="45" spans="1:4" x14ac:dyDescent="0.25">
      <c r="A45" s="3">
        <v>2020</v>
      </c>
      <c r="B45" s="1" t="s">
        <v>2</v>
      </c>
      <c r="C45" s="2">
        <v>23304.29</v>
      </c>
      <c r="D45" s="3">
        <v>33</v>
      </c>
    </row>
    <row r="46" spans="1:4" x14ac:dyDescent="0.25">
      <c r="A46" s="3">
        <v>2020</v>
      </c>
      <c r="B46" s="1" t="s">
        <v>8</v>
      </c>
      <c r="C46" s="2">
        <v>58678.87</v>
      </c>
      <c r="D46" s="3">
        <v>192</v>
      </c>
    </row>
    <row r="47" spans="1:4" x14ac:dyDescent="0.25">
      <c r="A47" s="3">
        <v>2021</v>
      </c>
      <c r="B47" s="1" t="s">
        <v>5</v>
      </c>
      <c r="C47" s="2">
        <v>56846.64</v>
      </c>
      <c r="D47" s="3">
        <v>11994</v>
      </c>
    </row>
    <row r="48" spans="1:4" x14ac:dyDescent="0.25">
      <c r="A48" s="3">
        <v>2021</v>
      </c>
      <c r="B48" s="1" t="s">
        <v>6</v>
      </c>
      <c r="C48" s="2">
        <v>58485.33</v>
      </c>
      <c r="D48" s="3">
        <v>180</v>
      </c>
    </row>
    <row r="49" spans="1:4" x14ac:dyDescent="0.25">
      <c r="A49" s="3">
        <v>2021</v>
      </c>
      <c r="B49" s="1" t="s">
        <v>7</v>
      </c>
      <c r="C49" s="2">
        <v>62045.93</v>
      </c>
      <c r="D49" s="3">
        <v>107</v>
      </c>
    </row>
    <row r="50" spans="1:4" x14ac:dyDescent="0.25">
      <c r="A50" s="3">
        <v>2021</v>
      </c>
      <c r="B50" s="1" t="s">
        <v>3</v>
      </c>
      <c r="C50" s="2">
        <v>68814.14</v>
      </c>
      <c r="D50" s="3">
        <v>127</v>
      </c>
    </row>
    <row r="51" spans="1:4" x14ac:dyDescent="0.25">
      <c r="A51" s="3">
        <v>2021</v>
      </c>
      <c r="B51" s="1" t="s">
        <v>4</v>
      </c>
      <c r="C51" s="2">
        <v>55447.24</v>
      </c>
      <c r="D51" s="3">
        <v>2020</v>
      </c>
    </row>
    <row r="52" spans="1:4" x14ac:dyDescent="0.25">
      <c r="A52" s="3">
        <v>2021</v>
      </c>
      <c r="B52" s="1" t="s">
        <v>2</v>
      </c>
      <c r="C52" s="2">
        <v>22381</v>
      </c>
      <c r="D52" s="3">
        <v>30</v>
      </c>
    </row>
    <row r="53" spans="1:4" x14ac:dyDescent="0.25">
      <c r="A53" s="3">
        <v>2021</v>
      </c>
      <c r="B53" s="1" t="s">
        <v>8</v>
      </c>
      <c r="C53" s="2">
        <v>59926.41</v>
      </c>
      <c r="D53" s="3">
        <v>187</v>
      </c>
    </row>
    <row r="54" spans="1:4" x14ac:dyDescent="0.25">
      <c r="A54" s="3">
        <v>2022</v>
      </c>
      <c r="B54" s="1" t="s">
        <v>5</v>
      </c>
      <c r="C54" s="2">
        <v>57977.97</v>
      </c>
      <c r="D54" s="3">
        <v>12202</v>
      </c>
    </row>
    <row r="55" spans="1:4" x14ac:dyDescent="0.25">
      <c r="A55" s="3">
        <v>2022</v>
      </c>
      <c r="B55" s="1" t="s">
        <v>6</v>
      </c>
      <c r="C55" s="2">
        <v>59274.64</v>
      </c>
      <c r="D55" s="3">
        <v>204</v>
      </c>
    </row>
    <row r="56" spans="1:4" x14ac:dyDescent="0.25">
      <c r="A56" s="3">
        <v>2022</v>
      </c>
      <c r="B56" s="1" t="s">
        <v>7</v>
      </c>
      <c r="C56" s="2">
        <v>64140.65</v>
      </c>
      <c r="D56" s="3">
        <v>113</v>
      </c>
    </row>
    <row r="57" spans="1:4" x14ac:dyDescent="0.25">
      <c r="A57" s="3">
        <v>2022</v>
      </c>
      <c r="B57" s="1" t="s">
        <v>3</v>
      </c>
      <c r="C57" s="2">
        <v>70528.83</v>
      </c>
      <c r="D57" s="3">
        <v>122</v>
      </c>
    </row>
    <row r="58" spans="1:4" x14ac:dyDescent="0.25">
      <c r="A58" s="3">
        <v>2022</v>
      </c>
      <c r="B58" s="1" t="s">
        <v>4</v>
      </c>
      <c r="C58" s="2">
        <v>56490.3</v>
      </c>
      <c r="D58" s="3">
        <v>2054</v>
      </c>
    </row>
    <row r="59" spans="1:4" x14ac:dyDescent="0.25">
      <c r="A59" s="3">
        <v>2022</v>
      </c>
      <c r="B59" s="1" t="s">
        <v>2</v>
      </c>
      <c r="C59" s="2">
        <v>30825.95</v>
      </c>
      <c r="D59" s="3">
        <v>26</v>
      </c>
    </row>
    <row r="60" spans="1:4" x14ac:dyDescent="0.25">
      <c r="A60" s="3">
        <v>2022</v>
      </c>
      <c r="B60" s="1" t="s">
        <v>8</v>
      </c>
      <c r="C60" s="2">
        <v>60871.73</v>
      </c>
      <c r="D60" s="3">
        <v>186</v>
      </c>
    </row>
    <row r="61" spans="1:4" x14ac:dyDescent="0.25">
      <c r="A61" s="3">
        <v>2023</v>
      </c>
      <c r="B61" s="1" t="s">
        <v>5</v>
      </c>
      <c r="C61" s="2">
        <v>60054.080000000002</v>
      </c>
      <c r="D61" s="3">
        <v>11942</v>
      </c>
    </row>
    <row r="62" spans="1:4" x14ac:dyDescent="0.25">
      <c r="A62" s="3">
        <v>2023</v>
      </c>
      <c r="B62" s="1" t="s">
        <v>6</v>
      </c>
      <c r="C62" s="46">
        <v>62994.01</v>
      </c>
      <c r="D62" s="3">
        <v>218</v>
      </c>
    </row>
    <row r="63" spans="1:4" x14ac:dyDescent="0.25">
      <c r="A63" s="3">
        <v>2023</v>
      </c>
      <c r="B63" s="1" t="s">
        <v>7</v>
      </c>
      <c r="C63" s="2">
        <v>65569.38</v>
      </c>
      <c r="D63" s="3">
        <v>113</v>
      </c>
    </row>
    <row r="64" spans="1:4" x14ac:dyDescent="0.25">
      <c r="A64" s="3">
        <v>2023</v>
      </c>
      <c r="B64" s="1" t="s">
        <v>3</v>
      </c>
      <c r="C64" s="2">
        <v>71843.09</v>
      </c>
      <c r="D64" s="3">
        <v>115</v>
      </c>
    </row>
    <row r="65" spans="1:4" x14ac:dyDescent="0.25">
      <c r="A65" s="3">
        <v>2023</v>
      </c>
      <c r="B65" s="1" t="s">
        <v>4</v>
      </c>
      <c r="C65" s="2">
        <v>58165.71</v>
      </c>
      <c r="D65" s="3">
        <v>2117</v>
      </c>
    </row>
    <row r="66" spans="1:4" x14ac:dyDescent="0.25">
      <c r="A66" s="3">
        <v>2023</v>
      </c>
      <c r="B66" s="1" t="s">
        <v>2</v>
      </c>
      <c r="C66" s="2">
        <v>30731.17</v>
      </c>
      <c r="D66" s="3">
        <v>20</v>
      </c>
    </row>
    <row r="67" spans="1:4" x14ac:dyDescent="0.25">
      <c r="A67" s="3">
        <v>2023</v>
      </c>
      <c r="B67" s="1" t="s">
        <v>8</v>
      </c>
      <c r="C67" s="2">
        <v>63471.56</v>
      </c>
      <c r="D67" s="3">
        <v>189</v>
      </c>
    </row>
    <row r="68" spans="1:4" x14ac:dyDescent="0.25">
      <c r="A68" s="11"/>
      <c r="B68" s="12"/>
      <c r="C68" s="29"/>
      <c r="D68" s="11"/>
    </row>
  </sheetData>
  <phoneticPr fontId="17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B8E9F13F998C45AFE949C7C12837DB" ma:contentTypeVersion="13" ma:contentTypeDescription="Create a new document." ma:contentTypeScope="" ma:versionID="42b9195008408bb9cecf38f0c00ba1cd">
  <xsd:schema xmlns:xsd="http://www.w3.org/2001/XMLSchema" xmlns:xs="http://www.w3.org/2001/XMLSchema" xmlns:p="http://schemas.microsoft.com/office/2006/metadata/properties" xmlns:ns1="http://schemas.microsoft.com/sharepoint/v3" xmlns:ns3="0f2956d0-640d-4a8a-9a4d-54be5956dbba" xmlns:ns4="32fab47c-d684-4111-b3ea-dbbb3a1beb64" targetNamespace="http://schemas.microsoft.com/office/2006/metadata/properties" ma:root="true" ma:fieldsID="cb6f3be73bb19ab03722884884e5a98a" ns1:_="" ns3:_="" ns4:_="">
    <xsd:import namespace="http://schemas.microsoft.com/sharepoint/v3"/>
    <xsd:import namespace="0f2956d0-640d-4a8a-9a4d-54be5956dbba"/>
    <xsd:import namespace="32fab47c-d684-4111-b3ea-dbbb3a1beb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956d0-640d-4a8a-9a4d-54be5956db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fab47c-d684-4111-b3ea-dbbb3a1beb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73F03B-6AC8-4D82-9C27-048DBFB64188}">
  <ds:schemaRefs>
    <ds:schemaRef ds:uri="http://purl.org/dc/elements/1.1/"/>
    <ds:schemaRef ds:uri="http://schemas.microsoft.com/office/infopath/2007/PartnerControls"/>
    <ds:schemaRef ds:uri="32fab47c-d684-4111-b3ea-dbbb3a1beb64"/>
    <ds:schemaRef ds:uri="http://schemas.microsoft.com/office/2006/metadata/properties"/>
    <ds:schemaRef ds:uri="http://purl.org/dc/terms/"/>
    <ds:schemaRef ds:uri="0f2956d0-640d-4a8a-9a4d-54be5956dbba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3BC163D-08FD-42C9-A938-DAD8A30C88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347F7E-0164-4406-8CDF-9B62EF4C8B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2956d0-640d-4a8a-9a4d-54be5956dbba"/>
    <ds:schemaRef ds:uri="32fab47c-d684-4111-b3ea-dbbb3a1beb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MetaData</vt:lpstr>
      <vt:lpstr>Year to Year</vt:lpstr>
      <vt:lpstr>Raw Data</vt:lpstr>
      <vt:lpstr>'Year to Year'!Print_Titles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Piatt, Margaret L</dc:creator>
  <cp:lastModifiedBy>Burns, Trevor R</cp:lastModifiedBy>
  <cp:lastPrinted>2021-01-20T19:32:34Z</cp:lastPrinted>
  <dcterms:created xsi:type="dcterms:W3CDTF">2019-11-21T20:57:03Z</dcterms:created>
  <dcterms:modified xsi:type="dcterms:W3CDTF">2023-02-22T22:06:22Z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0x0101001EB8E9F13F998C45AFE949C7C12837DB</vt:lpwstr>
  </property>
</Properties>
</file>