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MPD\Confirmed Done\"/>
    </mc:Choice>
  </mc:AlternateContent>
  <xr:revisionPtr revIDLastSave="0" documentId="13_ncr:1_{BC745C9C-6AE6-4B7C-8890-7ABCE9838168}" xr6:coauthVersionLast="47" xr6:coauthVersionMax="47" xr10:uidLastSave="{00000000-0000-0000-0000-000000000000}"/>
  <bookViews>
    <workbookView xWindow="-120" yWindow="-120" windowWidth="29040" windowHeight="17640" tabRatio="752" xr2:uid="{00000000-000D-0000-FFFF-FFFF00000000}"/>
  </bookViews>
  <sheets>
    <sheet name="Small SO Only" sheetId="16" r:id="rId1"/>
    <sheet name="Small All" sheetId="15" r:id="rId2"/>
    <sheet name="Cognos_Office_Connection_Cache" sheetId="18" state="veryHidden" r:id="rId3"/>
  </sheets>
  <definedNames>
    <definedName name="ID" localSheetId="2" hidden="1">"0e5af58a-6672-40e2-9e07-836abf8a5b69"</definedName>
    <definedName name="ID" localSheetId="1" hidden="1">"23788688-496e-4820-afd1-d83cec2854c8"</definedName>
    <definedName name="ID" localSheetId="0" hidden="1">"fdd35a49-015f-4844-9bfe-8ce41add2611"</definedName>
    <definedName name="_xlnm.Print_Area" localSheetId="1">'Small All'!$A$1:$P$13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16" l="1"/>
  <c r="W19" i="16"/>
  <c r="V18" i="16"/>
  <c r="W18" i="16"/>
  <c r="V18" i="15"/>
  <c r="W18" i="15"/>
  <c r="V17" i="15"/>
  <c r="W17" i="15"/>
  <c r="C18" i="15"/>
  <c r="C17" i="15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9" i="16"/>
  <c r="C18" i="16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<sst xmlns="http://schemas.openxmlformats.org/spreadsheetml/2006/main" count="28" uniqueCount="10">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</sst>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rgb="FF165D81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61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0" fontId="10" fillId="0" borderId="1" applyNumberFormat="0" applyFill="0" applyProtection="0">
      <alignment horizontal="center" vertical="center"/>
    </xf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1" fillId="0" borderId="2" applyFont="0" applyFill="0" applyAlignment="0" applyProtection="0"/>
    <xf numFmtId="3" fontId="10" fillId="0" borderId="1" applyNumberFormat="0" applyFill="0" applyAlignment="0" applyProtection="0"/>
    <xf numFmtId="0" fontId="10" fillId="0" borderId="1" applyNumberFormat="0" applyFill="0" applyAlignment="0" applyProtection="0"/>
    <xf numFmtId="3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2" applyNumberFormat="0" applyBorder="0" applyAlignment="0" applyProtection="0"/>
    <xf numFmtId="3" fontId="11" fillId="0" borderId="2" applyNumberFormat="0" applyBorder="0" applyAlignment="0" applyProtection="0"/>
    <xf numFmtId="3" fontId="11" fillId="0" borderId="2" applyNumberFormat="0" applyBorder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>
      <alignment horizontal="right" vertical="center"/>
    </xf>
    <xf numFmtId="3" fontId="11" fillId="3" borderId="2">
      <alignment horizontal="center" vertical="center"/>
    </xf>
    <xf numFmtId="0" fontId="11" fillId="3" borderId="2">
      <alignment horizontal="right" vertical="center"/>
    </xf>
    <xf numFmtId="0" fontId="10" fillId="0" borderId="3">
      <alignment horizontal="left" vertical="center"/>
    </xf>
    <xf numFmtId="0" fontId="10" fillId="0" borderId="4">
      <alignment horizontal="center" vertical="center"/>
    </xf>
    <xf numFmtId="0" fontId="12" fillId="0" borderId="5">
      <alignment horizontal="center" vertical="center"/>
    </xf>
    <xf numFmtId="0" fontId="11" fillId="2" borderId="2"/>
    <xf numFmtId="3" fontId="13" fillId="0" borderId="2"/>
    <xf numFmtId="3" fontId="14" fillId="0" borderId="2"/>
    <xf numFmtId="0" fontId="10" fillId="0" borderId="4">
      <alignment horizontal="left" vertical="top"/>
    </xf>
    <xf numFmtId="0" fontId="15" fillId="0" borderId="2"/>
    <xf numFmtId="0" fontId="10" fillId="0" borderId="4">
      <alignment horizontal="left" vertical="center"/>
    </xf>
    <xf numFmtId="0" fontId="11" fillId="3" borderId="6"/>
    <xf numFmtId="3" fontId="11" fillId="0" borderId="2">
      <alignment horizontal="right" vertical="center"/>
    </xf>
    <xf numFmtId="0" fontId="10" fillId="0" borderId="4">
      <alignment horizontal="right" vertical="center"/>
    </xf>
    <xf numFmtId="0" fontId="11" fillId="0" borderId="5">
      <alignment horizontal="center" vertical="center"/>
    </xf>
    <xf numFmtId="3" fontId="11" fillId="0" borderId="2"/>
    <xf numFmtId="3" fontId="11" fillId="0" borderId="2"/>
    <xf numFmtId="0" fontId="11" fillId="0" borderId="5">
      <alignment horizontal="center" vertical="center" wrapText="1"/>
    </xf>
    <xf numFmtId="0" fontId="16" fillId="0" borderId="5">
      <alignment horizontal="left" vertical="center" indent="1"/>
    </xf>
    <xf numFmtId="0" fontId="17" fillId="0" borderId="2"/>
    <xf numFmtId="0" fontId="10" fillId="0" borderId="3">
      <alignment horizontal="left" vertical="center"/>
    </xf>
    <xf numFmtId="3" fontId="11" fillId="0" borderId="2">
      <alignment horizontal="center" vertical="center"/>
    </xf>
    <xf numFmtId="0" fontId="10" fillId="0" borderId="4">
      <alignment horizontal="center" vertical="center"/>
    </xf>
    <xf numFmtId="0" fontId="10" fillId="0" borderId="4">
      <alignment horizontal="center" vertical="center"/>
    </xf>
    <xf numFmtId="0" fontId="10" fillId="0" borderId="3">
      <alignment horizontal="left" vertical="center"/>
    </xf>
    <xf numFmtId="0" fontId="10" fillId="0" borderId="3">
      <alignment horizontal="left" vertical="center"/>
    </xf>
    <xf numFmtId="0" fontId="18" fillId="0" borderId="2"/>
    <xf numFmtId="0" fontId="2" fillId="0" borderId="0"/>
  </cellStyleXfs>
  <cellXfs count="40">
    <xf numFmtId="0" fontId="0" fillId="0" borderId="0" xfId="0"/>
    <xf numFmtId="164" fontId="7" fillId="0" borderId="0" xfId="1" applyNumberFormat="1" applyFont="1" applyFill="1" applyBorder="1" applyAlignment="1">
      <alignment horizontal="centerContinuous"/>
    </xf>
    <xf numFmtId="164" fontId="7" fillId="0" borderId="0" xfId="1" applyNumberFormat="1" applyFont="1" applyBorder="1" applyAlignment="1">
      <alignment horizontal="centerContinuous"/>
    </xf>
    <xf numFmtId="164" fontId="7" fillId="0" borderId="0" xfId="1" applyNumberFormat="1" applyFont="1" applyBorder="1"/>
    <xf numFmtId="0" fontId="4" fillId="0" borderId="0" xfId="2" applyFill="1" applyBorder="1" applyAlignment="1">
      <alignment horizontal="centerContinuous"/>
    </xf>
    <xf numFmtId="0" fontId="4" fillId="0" borderId="0" xfId="2" applyBorder="1" applyAlignment="1">
      <alignment horizontal="centerContinuous"/>
    </xf>
    <xf numFmtId="0" fontId="4" fillId="0" borderId="0" xfId="2" applyBorder="1"/>
    <xf numFmtId="0" fontId="8" fillId="0" borderId="0" xfId="2" applyFont="1" applyBorder="1"/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5" fillId="0" borderId="0" xfId="0" applyFont="1"/>
    <xf numFmtId="0" fontId="4" fillId="0" borderId="0" xfId="2" applyFill="1" applyBorder="1"/>
    <xf numFmtId="164" fontId="4" fillId="0" borderId="0" xfId="2" applyNumberFormat="1" applyFill="1" applyBorder="1"/>
    <xf numFmtId="165" fontId="9" fillId="0" borderId="0" xfId="1" applyNumberFormat="1" applyFont="1" applyFill="1" applyBorder="1" applyAlignment="1">
      <alignment horizontal="center"/>
    </xf>
    <xf numFmtId="0" fontId="7" fillId="0" borderId="0" xfId="2" applyFont="1"/>
    <xf numFmtId="0" fontId="4" fillId="0" borderId="0" xfId="2"/>
    <xf numFmtId="3" fontId="7" fillId="0" borderId="0" xfId="0" applyNumberFormat="1" applyFont="1"/>
    <xf numFmtId="164" fontId="1" fillId="0" borderId="0" xfId="1" applyNumberFormat="1" applyFont="1" applyFill="1" applyBorder="1"/>
    <xf numFmtId="0" fontId="7" fillId="0" borderId="0" xfId="0" applyFont="1"/>
    <xf numFmtId="164" fontId="7" fillId="4" borderId="0" xfId="4" applyNumberFormat="1" applyFont="1" applyFill="1" applyBorder="1" applyAlignment="1">
      <alignment horizontal="centerContinuous"/>
    </xf>
    <xf numFmtId="0" fontId="4" fillId="4" borderId="0" xfId="2" applyFill="1"/>
    <xf numFmtId="0" fontId="7" fillId="4" borderId="0" xfId="2" applyFont="1" applyFill="1"/>
    <xf numFmtId="165" fontId="7" fillId="4" borderId="0" xfId="4" applyNumberFormat="1" applyFont="1" applyFill="1" applyBorder="1" applyAlignment="1">
      <alignment horizontal="center"/>
    </xf>
    <xf numFmtId="0" fontId="7" fillId="5" borderId="0" xfId="2" applyFont="1" applyFill="1" applyAlignment="1">
      <alignment horizontal="centerContinuous"/>
    </xf>
    <xf numFmtId="0" fontId="4" fillId="5" borderId="0" xfId="2" applyFill="1" applyAlignment="1">
      <alignment horizontal="centerContinuous"/>
    </xf>
    <xf numFmtId="164" fontId="7" fillId="5" borderId="0" xfId="4" applyNumberFormat="1" applyFont="1" applyFill="1" applyBorder="1" applyAlignment="1">
      <alignment horizontal="right"/>
    </xf>
    <xf numFmtId="164" fontId="7" fillId="5" borderId="0" xfId="4" applyNumberFormat="1" applyFont="1" applyFill="1" applyBorder="1" applyAlignment="1">
      <alignment horizontal="centerContinuous"/>
    </xf>
    <xf numFmtId="0" fontId="4" fillId="5" borderId="0" xfId="2" applyFill="1"/>
    <xf numFmtId="0" fontId="7" fillId="5" borderId="0" xfId="2" applyFont="1" applyFill="1"/>
    <xf numFmtId="165" fontId="7" fillId="5" borderId="0" xfId="4" applyNumberFormat="1" applyFont="1" applyFill="1" applyBorder="1" applyAlignment="1">
      <alignment horizontal="center"/>
    </xf>
    <xf numFmtId="0" fontId="4" fillId="4" borderId="0" xfId="2" applyFill="1" applyAlignment="1">
      <alignment horizontal="center" vertical="center"/>
    </xf>
    <xf numFmtId="49" fontId="19" fillId="4" borderId="0" xfId="21" applyNumberFormat="1" applyFont="1" applyFill="1" applyBorder="1" applyAlignment="1"/>
    <xf numFmtId="0" fontId="7" fillId="0" borderId="7" xfId="2" applyFont="1" applyBorder="1"/>
    <xf numFmtId="0" fontId="4" fillId="0" borderId="7" xfId="2" applyBorder="1"/>
    <xf numFmtId="3" fontId="7" fillId="0" borderId="7" xfId="0" applyNumberFormat="1" applyFont="1" applyBorder="1"/>
    <xf numFmtId="0" fontId="7" fillId="0" borderId="0" xfId="2" applyFont="1" applyFill="1" applyBorder="1"/>
    <xf numFmtId="10" fontId="7" fillId="0" borderId="0" xfId="1" applyNumberFormat="1" applyFont="1" applyFill="1" applyBorder="1"/>
    <xf numFmtId="3" fontId="20" fillId="0" borderId="0" xfId="0" applyNumberFormat="1" applyFont="1"/>
    <xf numFmtId="3" fontId="7" fillId="0" borderId="0" xfId="0" applyNumberFormat="1" applyFont="1" applyBorder="1"/>
  </cellXfs>
  <cellStyles count="61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 2 2" xfId="60" xr:uid="{82C7B566-F8A4-4959-BB87-F67D8FE6A80F}"/>
    <cellStyle name="Normal_2008YTD_BD_ahm" xfId="2" xr:uid="{00000000-0005-0000-0000-000003000000}"/>
    <cellStyle name="Pending Change - IBM Cognos" xfId="52" xr:uid="{451A6717-F689-4A91-8962-7458CCAFACA9}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X21"/>
  <sheetViews>
    <sheetView tabSelected="1" zoomScale="80" zoomScaleNormal="80" workbookViewId="0">
      <selection activeCell="M34" sqref="M34"/>
    </sheetView>
  </sheetViews>
  <sheetFormatPr defaultRowHeight="12.75" x14ac:dyDescent="0.2"/>
  <cols>
    <col min="1" max="1" width="38.7109375" style="8" customWidth="1"/>
    <col min="2" max="2" width="12.7109375" style="6" customWidth="1"/>
    <col min="3" max="3" width="13.85546875" style="3" customWidth="1"/>
    <col min="4" max="14" width="12.28515625" style="3" customWidth="1"/>
    <col min="15" max="15" width="13.85546875" style="3" customWidth="1"/>
    <col min="16" max="18" width="12.28515625" style="3" customWidth="1"/>
    <col min="19" max="19" width="13.140625" style="6" bestFit="1" customWidth="1"/>
    <col min="20" max="23" width="12.28515625" style="6" bestFit="1" customWidth="1"/>
    <col min="24" max="24" width="13" style="6" bestFit="1" customWidth="1"/>
    <col min="25" max="16384" width="9.140625" style="6"/>
  </cols>
  <sheetData>
    <row r="1" spans="1:24" x14ac:dyDescent="0.2">
      <c r="A1" s="10" t="s">
        <v>9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4" x14ac:dyDescent="0.2">
      <c r="A2" s="11" t="s">
        <v>7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4" x14ac:dyDescent="0.2">
      <c r="A3" s="9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4" ht="14.25" x14ac:dyDescent="0.25">
      <c r="A4" s="31"/>
      <c r="B4" s="32"/>
      <c r="C4" s="32"/>
      <c r="D4" s="3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1"/>
      <c r="V4" s="21"/>
      <c r="W4" s="21"/>
      <c r="X4" s="21"/>
    </row>
    <row r="5" spans="1:24" x14ac:dyDescent="0.2">
      <c r="A5" s="22"/>
      <c r="B5" s="21"/>
      <c r="C5" s="23">
        <v>44927</v>
      </c>
      <c r="D5" s="23">
        <v>44959</v>
      </c>
      <c r="E5" s="23">
        <v>44988</v>
      </c>
      <c r="F5" s="23">
        <v>45020</v>
      </c>
      <c r="G5" s="23">
        <v>45051</v>
      </c>
      <c r="H5" s="23">
        <v>45083</v>
      </c>
      <c r="I5" s="23">
        <v>45114</v>
      </c>
      <c r="J5" s="23">
        <v>45146</v>
      </c>
      <c r="K5" s="23">
        <v>45178</v>
      </c>
      <c r="L5" s="23">
        <v>45209</v>
      </c>
      <c r="M5" s="23">
        <v>45241</v>
      </c>
      <c r="N5" s="23">
        <v>45271</v>
      </c>
      <c r="O5" s="23">
        <v>45302</v>
      </c>
      <c r="P5" s="23">
        <v>45333</v>
      </c>
      <c r="Q5" s="23">
        <v>45362</v>
      </c>
      <c r="R5" s="23">
        <v>45393</v>
      </c>
      <c r="S5" s="23">
        <v>45423</v>
      </c>
      <c r="T5" s="23">
        <v>45454</v>
      </c>
      <c r="U5" s="23">
        <v>45484</v>
      </c>
      <c r="V5" s="23">
        <v>45515</v>
      </c>
      <c r="W5" s="23">
        <v>45546</v>
      </c>
      <c r="X5" s="23">
        <v>45576</v>
      </c>
    </row>
    <row r="6" spans="1:24" ht="15" x14ac:dyDescent="0.25">
      <c r="A6" s="15" t="s">
        <v>0</v>
      </c>
      <c r="B6" s="16" t="s">
        <v>1</v>
      </c>
      <c r="C6" s="17">
        <v>28931</v>
      </c>
      <c r="D6" s="17">
        <v>28935</v>
      </c>
      <c r="E6" s="17">
        <v>28927</v>
      </c>
      <c r="F6" s="17">
        <v>28934</v>
      </c>
      <c r="G6" s="17">
        <v>28966</v>
      </c>
      <c r="H6" s="17">
        <v>28968</v>
      </c>
      <c r="I6" s="17">
        <v>29149</v>
      </c>
      <c r="J6" s="17">
        <v>28986</v>
      </c>
      <c r="K6" s="17">
        <v>29009</v>
      </c>
      <c r="L6" s="17">
        <v>29019</v>
      </c>
      <c r="M6" s="18">
        <v>28981.021637045214</v>
      </c>
      <c r="N6" s="18">
        <v>28995.534623426436</v>
      </c>
      <c r="O6" s="18">
        <v>28991.058800064151</v>
      </c>
      <c r="P6" s="18">
        <v>28975.886019176251</v>
      </c>
      <c r="Q6" s="18">
        <v>28981.706048685399</v>
      </c>
      <c r="R6" s="18">
        <v>28974.655294891505</v>
      </c>
      <c r="S6" s="17">
        <v>28963.472277255682</v>
      </c>
      <c r="T6" s="17">
        <v>28937.228285430043</v>
      </c>
      <c r="U6" s="17">
        <v>28928.818554126694</v>
      </c>
      <c r="V6" s="38">
        <v>28869</v>
      </c>
      <c r="W6" s="38">
        <v>28839</v>
      </c>
      <c r="X6" s="17"/>
    </row>
    <row r="7" spans="1:24" x14ac:dyDescent="0.2">
      <c r="A7" s="15"/>
      <c r="B7" s="16" t="s">
        <v>2</v>
      </c>
      <c r="C7" s="17">
        <v>20931710</v>
      </c>
      <c r="D7" s="17">
        <v>19683265.199999999</v>
      </c>
      <c r="E7" s="17">
        <v>18789090.986000001</v>
      </c>
      <c r="F7" s="17">
        <v>17363908.342999998</v>
      </c>
      <c r="G7" s="17">
        <v>13840771.767000001</v>
      </c>
      <c r="H7" s="17">
        <v>14058322.009000001</v>
      </c>
      <c r="I7" s="17">
        <v>15558129.343999993</v>
      </c>
      <c r="J7" s="17">
        <v>15046568.005000001</v>
      </c>
      <c r="K7" s="17">
        <v>14269280.001</v>
      </c>
      <c r="L7" s="17">
        <v>13100640.430999998</v>
      </c>
      <c r="M7" s="17">
        <v>14935712</v>
      </c>
      <c r="N7" s="17">
        <v>19283082.030999999</v>
      </c>
      <c r="O7" s="17">
        <v>19861533.001000002</v>
      </c>
      <c r="P7" s="17">
        <v>18873064.533</v>
      </c>
      <c r="Q7" s="17">
        <v>17552339.177000001</v>
      </c>
      <c r="R7" s="17">
        <v>16193493.380000001</v>
      </c>
      <c r="S7" s="17">
        <v>13500219.986999998</v>
      </c>
      <c r="T7" s="17">
        <v>12483921.683999998</v>
      </c>
      <c r="U7" s="17">
        <v>14665400.932999996</v>
      </c>
      <c r="V7" s="17">
        <v>15212883.903000001</v>
      </c>
      <c r="W7" s="17">
        <v>13867802.543999996</v>
      </c>
      <c r="X7" s="17"/>
    </row>
    <row r="8" spans="1:24" x14ac:dyDescent="0.2">
      <c r="A8" s="15"/>
      <c r="B8" s="16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">
      <c r="A9" s="15"/>
      <c r="B9" s="16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15" x14ac:dyDescent="0.25">
      <c r="A10" s="15" t="s">
        <v>3</v>
      </c>
      <c r="B10" s="16" t="s">
        <v>1</v>
      </c>
      <c r="C10" s="17">
        <v>7676</v>
      </c>
      <c r="D10" s="17">
        <v>7697</v>
      </c>
      <c r="E10" s="17">
        <v>7702</v>
      </c>
      <c r="F10" s="17">
        <v>7706</v>
      </c>
      <c r="G10" s="17">
        <v>7757</v>
      </c>
      <c r="H10" s="17">
        <v>7764</v>
      </c>
      <c r="I10" s="17">
        <v>7820</v>
      </c>
      <c r="J10" s="17">
        <v>7820</v>
      </c>
      <c r="K10" s="17">
        <v>7859</v>
      </c>
      <c r="L10" s="17">
        <v>7846</v>
      </c>
      <c r="M10" s="18">
        <v>6833.8627969419686</v>
      </c>
      <c r="N10" s="18">
        <v>6878.4000088064658</v>
      </c>
      <c r="O10" s="18">
        <v>6777.7175545043765</v>
      </c>
      <c r="P10" s="18">
        <v>6641.5701323812236</v>
      </c>
      <c r="Q10" s="18">
        <v>6799.4677250704335</v>
      </c>
      <c r="R10" s="18">
        <v>6818.0595767114037</v>
      </c>
      <c r="S10" s="17">
        <v>6880.2517947082024</v>
      </c>
      <c r="T10" s="17">
        <v>6958.6814541731292</v>
      </c>
      <c r="U10" s="17">
        <v>7101.9231663349383</v>
      </c>
      <c r="V10" s="38">
        <v>7145</v>
      </c>
      <c r="W10" s="38">
        <v>7124</v>
      </c>
      <c r="X10" s="17"/>
    </row>
    <row r="11" spans="1:24" x14ac:dyDescent="0.2">
      <c r="A11" s="15"/>
      <c r="B11" s="16" t="s">
        <v>2</v>
      </c>
      <c r="C11" s="17">
        <v>8158601.0010000002</v>
      </c>
      <c r="D11" s="17">
        <v>7614424</v>
      </c>
      <c r="E11" s="17">
        <v>7573027</v>
      </c>
      <c r="F11" s="17">
        <v>6156931.0010000002</v>
      </c>
      <c r="G11" s="17">
        <v>5642042.0010000002</v>
      </c>
      <c r="H11" s="17">
        <v>5592456.5</v>
      </c>
      <c r="I11" s="17">
        <v>5766014.2739999965</v>
      </c>
      <c r="J11" s="17">
        <v>6591363.1150000002</v>
      </c>
      <c r="K11" s="17">
        <v>5731484.0010000002</v>
      </c>
      <c r="L11" s="17">
        <v>6173430.0010000002</v>
      </c>
      <c r="M11" s="17">
        <v>7663334</v>
      </c>
      <c r="N11" s="17">
        <v>8766373</v>
      </c>
      <c r="O11" s="17">
        <v>9141606</v>
      </c>
      <c r="P11" s="17">
        <v>8512038.0010000002</v>
      </c>
      <c r="Q11" s="17">
        <v>7568908.3969999999</v>
      </c>
      <c r="R11" s="17">
        <v>6723586.6559999995</v>
      </c>
      <c r="S11" s="17">
        <v>5803644.7130000014</v>
      </c>
      <c r="T11" s="17">
        <v>5611066.9870000016</v>
      </c>
      <c r="U11" s="17">
        <v>6413487.7380000018</v>
      </c>
      <c r="V11" s="17">
        <v>6503007.2539999988</v>
      </c>
      <c r="W11" s="17">
        <v>5259546.7319999998</v>
      </c>
      <c r="X11" s="17"/>
    </row>
    <row r="12" spans="1:24" x14ac:dyDescent="0.2">
      <c r="A12" s="15"/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">
      <c r="A13" s="15"/>
      <c r="B13" s="1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2">
      <c r="A14" s="15" t="s">
        <v>4</v>
      </c>
      <c r="B14" s="16" t="s">
        <v>1</v>
      </c>
      <c r="C14" s="17">
        <v>1703.2734899328859</v>
      </c>
      <c r="D14" s="17">
        <v>1707.9333053691275</v>
      </c>
      <c r="E14" s="17">
        <v>1709.0427852348992</v>
      </c>
      <c r="F14" s="17">
        <v>1709.9303691275168</v>
      </c>
      <c r="G14" s="17">
        <v>1721.2470637583892</v>
      </c>
      <c r="H14" s="17">
        <v>1722.8003355704698</v>
      </c>
      <c r="I14" s="17">
        <v>1735.2265100671141</v>
      </c>
      <c r="J14" s="17">
        <v>1720.4</v>
      </c>
      <c r="K14" s="17">
        <v>1728.98</v>
      </c>
      <c r="L14" s="17">
        <v>1726.1200000000001</v>
      </c>
      <c r="M14" s="17">
        <v>1744.26</v>
      </c>
      <c r="N14" s="17">
        <v>1748.84</v>
      </c>
      <c r="O14" s="17">
        <v>1743.82</v>
      </c>
      <c r="P14" s="17">
        <v>1743.64</v>
      </c>
      <c r="Q14" s="17">
        <v>1743.86</v>
      </c>
      <c r="R14" s="17">
        <v>1744.02</v>
      </c>
      <c r="S14" s="17">
        <v>1517.1498433810218</v>
      </c>
      <c r="T14" s="17">
        <v>1429.6792440430077</v>
      </c>
      <c r="U14" s="17">
        <v>1751.7026942125046</v>
      </c>
      <c r="V14" s="17">
        <v>1751</v>
      </c>
      <c r="W14" s="17">
        <v>1750</v>
      </c>
      <c r="X14" s="17"/>
    </row>
    <row r="15" spans="1:24" x14ac:dyDescent="0.2">
      <c r="A15" s="15"/>
      <c r="B15" s="16" t="s">
        <v>2</v>
      </c>
      <c r="C15" s="17">
        <v>161722.75699999998</v>
      </c>
      <c r="D15" s="17">
        <v>154127.26699999999</v>
      </c>
      <c r="E15" s="17">
        <v>200558.13100000002</v>
      </c>
      <c r="F15" s="17">
        <v>102221.11199999999</v>
      </c>
      <c r="G15" s="17">
        <v>150023.13400000002</v>
      </c>
      <c r="H15" s="17">
        <v>151084.03499999997</v>
      </c>
      <c r="I15" s="17">
        <v>149524.19600000003</v>
      </c>
      <c r="J15" s="17">
        <v>200131.046</v>
      </c>
      <c r="K15" s="17">
        <v>78319.644</v>
      </c>
      <c r="L15" s="17">
        <v>214455.07500000001</v>
      </c>
      <c r="M15" s="17">
        <v>100795.76599999999</v>
      </c>
      <c r="N15" s="17">
        <v>178364.71800000002</v>
      </c>
      <c r="O15" s="17">
        <v>229736.11199999999</v>
      </c>
      <c r="P15" s="17">
        <v>320065.196</v>
      </c>
      <c r="Q15" s="17">
        <v>176492.46599999999</v>
      </c>
      <c r="R15" s="17">
        <v>176355.74700000003</v>
      </c>
      <c r="S15" s="17">
        <v>99010.766000000003</v>
      </c>
      <c r="T15" s="17">
        <v>76487.231</v>
      </c>
      <c r="U15" s="17">
        <v>113194.31599999999</v>
      </c>
      <c r="V15" s="17">
        <v>78129.566000000006</v>
      </c>
      <c r="W15" s="17">
        <v>77351.02599999994</v>
      </c>
      <c r="X15" s="17"/>
    </row>
    <row r="16" spans="1:24" ht="13.5" thickBot="1" x14ac:dyDescent="0.25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3.5" thickTop="1" x14ac:dyDescent="0.2">
      <c r="A17" s="15"/>
      <c r="B17" s="1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x14ac:dyDescent="0.2">
      <c r="A18" s="15" t="s">
        <v>5</v>
      </c>
      <c r="B18" s="16" t="s">
        <v>1</v>
      </c>
      <c r="C18" s="17">
        <f>C6+C10+C14</f>
        <v>38310.273489932886</v>
      </c>
      <c r="D18" s="17">
        <f t="shared" ref="D18:X18" si="0">D6+D10+D14</f>
        <v>38339.93330536913</v>
      </c>
      <c r="E18" s="17">
        <f t="shared" si="0"/>
        <v>38338.042785234902</v>
      </c>
      <c r="F18" s="17">
        <f t="shared" si="0"/>
        <v>38349.93036912752</v>
      </c>
      <c r="G18" s="17">
        <f t="shared" si="0"/>
        <v>38444.24706375839</v>
      </c>
      <c r="H18" s="17">
        <f t="shared" si="0"/>
        <v>38454.800335570471</v>
      </c>
      <c r="I18" s="17">
        <f t="shared" si="0"/>
        <v>38704.226510067114</v>
      </c>
      <c r="J18" s="17">
        <f t="shared" si="0"/>
        <v>38526.400000000001</v>
      </c>
      <c r="K18" s="17">
        <f t="shared" si="0"/>
        <v>38596.980000000003</v>
      </c>
      <c r="L18" s="17">
        <f t="shared" si="0"/>
        <v>38591.120000000003</v>
      </c>
      <c r="M18" s="17">
        <f t="shared" si="0"/>
        <v>37559.144433987189</v>
      </c>
      <c r="N18" s="17">
        <f t="shared" si="0"/>
        <v>37622.774632232897</v>
      </c>
      <c r="O18" s="17">
        <f t="shared" si="0"/>
        <v>37512.59635456853</v>
      </c>
      <c r="P18" s="17">
        <f t="shared" si="0"/>
        <v>37361.096151557475</v>
      </c>
      <c r="Q18" s="17">
        <f t="shared" si="0"/>
        <v>37525.033773755829</v>
      </c>
      <c r="R18" s="17">
        <f t="shared" si="0"/>
        <v>37536.734871602908</v>
      </c>
      <c r="S18" s="17">
        <f t="shared" si="0"/>
        <v>37360.873915344906</v>
      </c>
      <c r="T18" s="17">
        <f t="shared" si="0"/>
        <v>37325.588983646179</v>
      </c>
      <c r="U18" s="17">
        <f t="shared" si="0"/>
        <v>37782.444414674137</v>
      </c>
      <c r="V18" s="17">
        <f t="shared" si="0"/>
        <v>37765</v>
      </c>
      <c r="W18" s="17">
        <f t="shared" si="0"/>
        <v>37713</v>
      </c>
      <c r="X18" s="17"/>
    </row>
    <row r="19" spans="1:24" x14ac:dyDescent="0.2">
      <c r="B19" s="16" t="s">
        <v>2</v>
      </c>
      <c r="C19" s="17">
        <f>C7+C11+C15</f>
        <v>29252033.758000001</v>
      </c>
      <c r="D19" s="17">
        <f t="shared" ref="D19:X19" si="1">D7+D11+D15</f>
        <v>27451816.467</v>
      </c>
      <c r="E19" s="17">
        <f t="shared" si="1"/>
        <v>26562676.117000002</v>
      </c>
      <c r="F19" s="17">
        <f t="shared" si="1"/>
        <v>23623060.455999997</v>
      </c>
      <c r="G19" s="17">
        <f t="shared" si="1"/>
        <v>19632836.901999999</v>
      </c>
      <c r="H19" s="17">
        <f t="shared" si="1"/>
        <v>19801862.544000003</v>
      </c>
      <c r="I19" s="17">
        <f t="shared" si="1"/>
        <v>21473667.813999988</v>
      </c>
      <c r="J19" s="17">
        <f t="shared" si="1"/>
        <v>21838062.166000001</v>
      </c>
      <c r="K19" s="17">
        <f t="shared" si="1"/>
        <v>20079083.646000002</v>
      </c>
      <c r="L19" s="17">
        <f t="shared" si="1"/>
        <v>19488525.506999996</v>
      </c>
      <c r="M19" s="17">
        <f t="shared" si="1"/>
        <v>22699841.765999999</v>
      </c>
      <c r="N19" s="17">
        <f t="shared" si="1"/>
        <v>28227819.748999998</v>
      </c>
      <c r="O19" s="17">
        <f t="shared" si="1"/>
        <v>29232875.113000002</v>
      </c>
      <c r="P19" s="17">
        <f t="shared" si="1"/>
        <v>27705167.73</v>
      </c>
      <c r="Q19" s="17">
        <f t="shared" si="1"/>
        <v>25297740.039999999</v>
      </c>
      <c r="R19" s="17">
        <f t="shared" si="1"/>
        <v>23093435.783</v>
      </c>
      <c r="S19" s="17">
        <f t="shared" si="1"/>
        <v>19402875.465999998</v>
      </c>
      <c r="T19" s="17">
        <f t="shared" si="1"/>
        <v>18171475.901999999</v>
      </c>
      <c r="U19" s="17">
        <f t="shared" si="1"/>
        <v>21192082.986999996</v>
      </c>
      <c r="V19" s="17">
        <f t="shared" si="1"/>
        <v>21794020.722999997</v>
      </c>
      <c r="W19" s="17">
        <f t="shared" si="1"/>
        <v>19204700.301999997</v>
      </c>
      <c r="X19" s="17"/>
    </row>
    <row r="20" spans="1:24" x14ac:dyDescent="0.2">
      <c r="A20" s="15"/>
    </row>
    <row r="21" spans="1:24" s="12" customFormat="1" x14ac:dyDescent="0.2">
      <c r="A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A1:AR61"/>
  <sheetViews>
    <sheetView zoomScale="80" zoomScaleNormal="80" workbookViewId="0">
      <selection activeCell="L52" sqref="L52"/>
    </sheetView>
  </sheetViews>
  <sheetFormatPr defaultRowHeight="12.75" x14ac:dyDescent="0.2"/>
  <cols>
    <col min="1" max="1" width="32.7109375" style="7" customWidth="1"/>
    <col min="2" max="2" width="10" style="6" bestFit="1" customWidth="1"/>
    <col min="3" max="3" width="19.85546875" style="3" customWidth="1"/>
    <col min="4" max="18" width="12.28515625" style="3" bestFit="1" customWidth="1"/>
    <col min="19" max="21" width="12.28515625" style="6" bestFit="1" customWidth="1"/>
    <col min="22" max="24" width="12.28515625" style="12" bestFit="1" customWidth="1"/>
    <col min="25" max="25" width="9.140625" style="12"/>
    <col min="26" max="44" width="11.28515625" style="12" bestFit="1" customWidth="1"/>
    <col min="45" max="16384" width="9.140625" style="6"/>
  </cols>
  <sheetData>
    <row r="1" spans="1:44" x14ac:dyDescent="0.2">
      <c r="A1" s="10" t="s">
        <v>8</v>
      </c>
      <c r="B1" s="4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9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x14ac:dyDescent="0.2">
      <c r="A4" s="24"/>
      <c r="B4" s="25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6"/>
      <c r="P4" s="27"/>
      <c r="Q4" s="27"/>
      <c r="R4" s="27"/>
      <c r="S4" s="28"/>
      <c r="T4" s="28"/>
      <c r="U4" s="28"/>
      <c r="V4" s="28"/>
      <c r="W4" s="28"/>
      <c r="X4" s="28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</row>
    <row r="5" spans="1:44" x14ac:dyDescent="0.2">
      <c r="A5" s="29"/>
      <c r="B5" s="28"/>
      <c r="C5" s="30">
        <v>44927</v>
      </c>
      <c r="D5" s="30">
        <v>44959</v>
      </c>
      <c r="E5" s="30">
        <v>44988</v>
      </c>
      <c r="F5" s="30">
        <v>45020</v>
      </c>
      <c r="G5" s="30">
        <v>45051</v>
      </c>
      <c r="H5" s="30">
        <v>45083</v>
      </c>
      <c r="I5" s="30">
        <v>45114</v>
      </c>
      <c r="J5" s="30">
        <v>45146</v>
      </c>
      <c r="K5" s="30">
        <v>45178</v>
      </c>
      <c r="L5" s="30">
        <v>45209</v>
      </c>
      <c r="M5" s="30">
        <v>45240</v>
      </c>
      <c r="N5" s="30">
        <v>45270</v>
      </c>
      <c r="O5" s="30">
        <v>45301</v>
      </c>
      <c r="P5" s="30">
        <v>45332</v>
      </c>
      <c r="Q5" s="30">
        <v>45361</v>
      </c>
      <c r="R5" s="30">
        <v>45392</v>
      </c>
      <c r="S5" s="30">
        <v>45422</v>
      </c>
      <c r="T5" s="30">
        <v>45453</v>
      </c>
      <c r="U5" s="30">
        <v>45483</v>
      </c>
      <c r="V5" s="30">
        <v>45514</v>
      </c>
      <c r="W5" s="30">
        <v>45545</v>
      </c>
      <c r="X5" s="30">
        <v>45575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s="12" customFormat="1" x14ac:dyDescent="0.2">
      <c r="A6" s="15" t="s">
        <v>0</v>
      </c>
      <c r="B6" s="16" t="s">
        <v>1</v>
      </c>
      <c r="C6" s="17">
        <v>28950</v>
      </c>
      <c r="D6" s="17">
        <v>28954</v>
      </c>
      <c r="E6" s="17">
        <v>28946</v>
      </c>
      <c r="F6" s="17">
        <v>28953</v>
      </c>
      <c r="G6" s="17">
        <v>28985</v>
      </c>
      <c r="H6" s="17">
        <v>28987</v>
      </c>
      <c r="I6" s="17">
        <v>29168</v>
      </c>
      <c r="J6" s="17">
        <v>29005</v>
      </c>
      <c r="K6" s="17">
        <v>29028</v>
      </c>
      <c r="L6" s="17">
        <v>29038</v>
      </c>
      <c r="M6" s="17">
        <v>28998</v>
      </c>
      <c r="N6" s="17">
        <v>29010</v>
      </c>
      <c r="O6" s="17">
        <v>29005</v>
      </c>
      <c r="P6" s="17">
        <v>29002</v>
      </c>
      <c r="Q6" s="17">
        <v>29004</v>
      </c>
      <c r="R6" s="17">
        <v>28998</v>
      </c>
      <c r="S6" s="17">
        <v>28991</v>
      </c>
      <c r="T6" s="17">
        <v>28972</v>
      </c>
      <c r="U6" s="17">
        <v>28967</v>
      </c>
      <c r="V6" s="17">
        <v>28984</v>
      </c>
      <c r="W6" s="17">
        <v>28930</v>
      </c>
      <c r="X6" s="17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s="12" customFormat="1" x14ac:dyDescent="0.2">
      <c r="A7" s="15"/>
      <c r="B7" s="16" t="s">
        <v>2</v>
      </c>
      <c r="C7" s="17">
        <v>20934761</v>
      </c>
      <c r="D7" s="17">
        <v>19694412.199999999</v>
      </c>
      <c r="E7" s="17">
        <v>18800125.986000001</v>
      </c>
      <c r="F7" s="17">
        <v>17373354.342999998</v>
      </c>
      <c r="G7" s="17">
        <v>13848258.767000001</v>
      </c>
      <c r="H7" s="17">
        <v>14066847.009000001</v>
      </c>
      <c r="I7" s="17">
        <v>15569030.344999995</v>
      </c>
      <c r="J7" s="17">
        <v>15056131.005000001</v>
      </c>
      <c r="K7" s="17">
        <v>14279116.001</v>
      </c>
      <c r="L7" s="17">
        <v>13107986.431000002</v>
      </c>
      <c r="M7" s="17">
        <v>14944462</v>
      </c>
      <c r="N7" s="17">
        <v>19292702.030999999</v>
      </c>
      <c r="O7" s="17">
        <v>19871084.001000002</v>
      </c>
      <c r="P7" s="17">
        <v>18890073.533</v>
      </c>
      <c r="Q7" s="17">
        <v>17565841.177000001</v>
      </c>
      <c r="R7" s="17">
        <v>16206540.380000001</v>
      </c>
      <c r="S7" s="17">
        <v>13513050.986999998</v>
      </c>
      <c r="T7" s="17">
        <v>12498922.683999998</v>
      </c>
      <c r="U7" s="17">
        <v>14684756.932999996</v>
      </c>
      <c r="V7" s="17">
        <v>15233697.903000001</v>
      </c>
      <c r="W7" s="17">
        <v>13884733.543999996</v>
      </c>
      <c r="X7" s="17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s="12" customForma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9"/>
      <c r="W8" s="19"/>
      <c r="X8" s="19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s="12" customFormat="1" x14ac:dyDescent="0.2">
      <c r="A9" s="1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9"/>
      <c r="W9" s="19"/>
      <c r="X9" s="19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s="12" customFormat="1" x14ac:dyDescent="0.2">
      <c r="A10" s="15" t="s">
        <v>3</v>
      </c>
      <c r="B10" s="16" t="s">
        <v>1</v>
      </c>
      <c r="C10" s="17">
        <v>8019</v>
      </c>
      <c r="D10" s="17">
        <v>8019</v>
      </c>
      <c r="E10" s="17">
        <v>8020</v>
      </c>
      <c r="F10" s="17">
        <v>8032</v>
      </c>
      <c r="G10" s="17">
        <v>8106</v>
      </c>
      <c r="H10" s="17">
        <v>8110</v>
      </c>
      <c r="I10" s="17">
        <v>8812</v>
      </c>
      <c r="J10" s="17">
        <v>8134</v>
      </c>
      <c r="K10" s="17">
        <v>8169</v>
      </c>
      <c r="L10" s="17">
        <v>8142</v>
      </c>
      <c r="M10" s="17">
        <v>7307</v>
      </c>
      <c r="N10" s="17">
        <v>7306</v>
      </c>
      <c r="O10" s="17">
        <v>7290</v>
      </c>
      <c r="P10" s="17">
        <v>7283</v>
      </c>
      <c r="Q10" s="17">
        <v>7291</v>
      </c>
      <c r="R10" s="17">
        <v>7305</v>
      </c>
      <c r="S10" s="17">
        <v>7371</v>
      </c>
      <c r="T10" s="17">
        <v>7396</v>
      </c>
      <c r="U10" s="17">
        <v>7408</v>
      </c>
      <c r="V10" s="17">
        <v>7409</v>
      </c>
      <c r="W10" s="17">
        <v>7350</v>
      </c>
      <c r="X10" s="17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s="12" customFormat="1" x14ac:dyDescent="0.2">
      <c r="A11" s="15"/>
      <c r="B11" s="16" t="s">
        <v>2</v>
      </c>
      <c r="C11" s="17">
        <v>8665781.0010000002</v>
      </c>
      <c r="D11" s="17">
        <v>8397614</v>
      </c>
      <c r="E11" s="17">
        <v>8333938</v>
      </c>
      <c r="F11" s="17">
        <v>6701023.0010000002</v>
      </c>
      <c r="G11" s="17">
        <v>6269692.0010000002</v>
      </c>
      <c r="H11" s="17">
        <v>6062288.5</v>
      </c>
      <c r="I11" s="17">
        <v>6303511.2799999965</v>
      </c>
      <c r="J11" s="17">
        <v>7120914.1170000006</v>
      </c>
      <c r="K11" s="17">
        <v>6129553.0010000002</v>
      </c>
      <c r="L11" s="17">
        <v>6645045.0010000002</v>
      </c>
      <c r="M11" s="17">
        <v>8193899</v>
      </c>
      <c r="N11" s="17">
        <v>9311340</v>
      </c>
      <c r="O11" s="17">
        <v>9832559</v>
      </c>
      <c r="P11" s="17">
        <v>9334114.0010000002</v>
      </c>
      <c r="Q11" s="17">
        <v>8116063.3969999999</v>
      </c>
      <c r="R11" s="17">
        <v>7203779.8979999991</v>
      </c>
      <c r="S11" s="17">
        <v>6217601.6890000012</v>
      </c>
      <c r="T11" s="17">
        <v>5963694.6610000012</v>
      </c>
      <c r="U11" s="17">
        <v>6689894.5610000016</v>
      </c>
      <c r="V11" s="17">
        <v>6737355.078999999</v>
      </c>
      <c r="W11" s="17">
        <v>5424944.2970000003</v>
      </c>
      <c r="X11" s="17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s="12" customFormat="1" x14ac:dyDescent="0.2">
      <c r="A12" s="15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9"/>
      <c r="W12" s="19"/>
      <c r="X12" s="19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4" s="12" customFormat="1" x14ac:dyDescent="0.2">
      <c r="A13" s="15" t="s">
        <v>4</v>
      </c>
      <c r="B13" s="16" t="s">
        <v>1</v>
      </c>
      <c r="C13" s="17">
        <v>1936.2378295438693</v>
      </c>
      <c r="D13" s="17">
        <v>1954.4075055803573</v>
      </c>
      <c r="E13" s="17">
        <v>1944.6134628730049</v>
      </c>
      <c r="F13" s="17">
        <v>1916.6540325794829</v>
      </c>
      <c r="G13" s="17">
        <v>1957.6777398783922</v>
      </c>
      <c r="H13" s="17">
        <v>1941.0158454776777</v>
      </c>
      <c r="I13" s="17">
        <v>1974.0451379214267</v>
      </c>
      <c r="J13" s="17">
        <v>1952.1599999999999</v>
      </c>
      <c r="K13" s="17">
        <v>1960.56</v>
      </c>
      <c r="L13" s="17">
        <v>1954.08</v>
      </c>
      <c r="M13" s="17">
        <v>1897</v>
      </c>
      <c r="N13" s="17">
        <v>1898</v>
      </c>
      <c r="O13" s="17">
        <v>1896</v>
      </c>
      <c r="P13" s="17">
        <v>1897</v>
      </c>
      <c r="Q13" s="17">
        <v>1898</v>
      </c>
      <c r="R13" s="17">
        <v>1898</v>
      </c>
      <c r="S13" s="17">
        <v>1895</v>
      </c>
      <c r="T13" s="17">
        <v>1896</v>
      </c>
      <c r="U13" s="17">
        <v>1894</v>
      </c>
      <c r="V13" s="17">
        <v>1892</v>
      </c>
      <c r="W13" s="17">
        <v>1892</v>
      </c>
      <c r="X13" s="17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s="12" customFormat="1" x14ac:dyDescent="0.2">
      <c r="A14" s="15"/>
      <c r="B14" s="16" t="s">
        <v>2</v>
      </c>
      <c r="C14" s="17">
        <v>209627.02299999999</v>
      </c>
      <c r="D14" s="17">
        <v>192513.068</v>
      </c>
      <c r="E14" s="17">
        <v>265974.49600000004</v>
      </c>
      <c r="F14" s="17">
        <v>110524.912</v>
      </c>
      <c r="G14" s="17">
        <v>185888.71900000001</v>
      </c>
      <c r="H14" s="17">
        <v>187047.70199999999</v>
      </c>
      <c r="I14" s="17">
        <v>185492.875</v>
      </c>
      <c r="J14" s="17">
        <v>252941.21299999999</v>
      </c>
      <c r="K14" s="17">
        <v>94247.74</v>
      </c>
      <c r="L14" s="17">
        <v>266150.67500000005</v>
      </c>
      <c r="M14" s="17">
        <v>115610.76599999999</v>
      </c>
      <c r="N14" s="17">
        <v>217116.24400000001</v>
      </c>
      <c r="O14" s="17">
        <v>275141.321</v>
      </c>
      <c r="P14" s="17">
        <v>352793.196</v>
      </c>
      <c r="Q14" s="17">
        <v>209063.932</v>
      </c>
      <c r="R14" s="17">
        <v>208882.74700000003</v>
      </c>
      <c r="S14" s="17">
        <v>101201.966</v>
      </c>
      <c r="T14" s="17">
        <v>79159.896999999997</v>
      </c>
      <c r="U14" s="17">
        <v>126244.25899999999</v>
      </c>
      <c r="V14" s="17">
        <v>81040.566000000006</v>
      </c>
      <c r="W14" s="17">
        <v>79458.458999999944</v>
      </c>
      <c r="X14" s="17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s="12" customFormat="1" ht="13.5" thickBot="1" x14ac:dyDescent="0.25">
      <c r="A15" s="33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3.5" thickTop="1" x14ac:dyDescent="0.2">
      <c r="A16" s="15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9"/>
      <c r="W16" s="19"/>
      <c r="X16" s="19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24" x14ac:dyDescent="0.2">
      <c r="A17" s="15" t="s">
        <v>5</v>
      </c>
      <c r="B17" s="16" t="s">
        <v>1</v>
      </c>
      <c r="C17" s="17">
        <f>C6+C10+C13</f>
        <v>38905.237829543868</v>
      </c>
      <c r="D17" s="17">
        <f t="shared" ref="D17:W17" si="0">D6+D10+D13</f>
        <v>38927.407505580355</v>
      </c>
      <c r="E17" s="17">
        <f t="shared" si="0"/>
        <v>38910.613462873007</v>
      </c>
      <c r="F17" s="17">
        <f t="shared" si="0"/>
        <v>38901.654032579485</v>
      </c>
      <c r="G17" s="17">
        <f t="shared" si="0"/>
        <v>39048.677739878389</v>
      </c>
      <c r="H17" s="17">
        <f t="shared" si="0"/>
        <v>39038.015845477676</v>
      </c>
      <c r="I17" s="17">
        <f t="shared" si="0"/>
        <v>39954.045137921428</v>
      </c>
      <c r="J17" s="17">
        <f t="shared" si="0"/>
        <v>39091.160000000003</v>
      </c>
      <c r="K17" s="17">
        <f t="shared" si="0"/>
        <v>39157.56</v>
      </c>
      <c r="L17" s="17">
        <f t="shared" si="0"/>
        <v>39134.080000000002</v>
      </c>
      <c r="M17" s="17">
        <f t="shared" si="0"/>
        <v>38202</v>
      </c>
      <c r="N17" s="17">
        <f t="shared" si="0"/>
        <v>38214</v>
      </c>
      <c r="O17" s="17">
        <f t="shared" si="0"/>
        <v>38191</v>
      </c>
      <c r="P17" s="17">
        <f t="shared" si="0"/>
        <v>38182</v>
      </c>
      <c r="Q17" s="17">
        <f t="shared" si="0"/>
        <v>38193</v>
      </c>
      <c r="R17" s="17">
        <f t="shared" si="0"/>
        <v>38201</v>
      </c>
      <c r="S17" s="17">
        <f t="shared" si="0"/>
        <v>38257</v>
      </c>
      <c r="T17" s="17">
        <f t="shared" si="0"/>
        <v>38264</v>
      </c>
      <c r="U17" s="17">
        <f t="shared" si="0"/>
        <v>38269</v>
      </c>
      <c r="V17" s="17">
        <f t="shared" si="0"/>
        <v>38285</v>
      </c>
      <c r="W17" s="17">
        <f t="shared" si="0"/>
        <v>38172</v>
      </c>
      <c r="X17" s="17"/>
    </row>
    <row r="18" spans="1:24" x14ac:dyDescent="0.2">
      <c r="A18" s="15"/>
      <c r="B18" s="16" t="s">
        <v>2</v>
      </c>
      <c r="C18" s="17">
        <f>C7+C11+C14</f>
        <v>29810169.024</v>
      </c>
      <c r="D18" s="17">
        <f t="shared" ref="D18:W18" si="1">D7+D11+D14</f>
        <v>28284539.267999999</v>
      </c>
      <c r="E18" s="17">
        <f t="shared" si="1"/>
        <v>27400038.482000001</v>
      </c>
      <c r="F18" s="17">
        <f t="shared" si="1"/>
        <v>24184902.255999997</v>
      </c>
      <c r="G18" s="17">
        <f t="shared" si="1"/>
        <v>20303839.487</v>
      </c>
      <c r="H18" s="17">
        <f t="shared" si="1"/>
        <v>20316183.211000003</v>
      </c>
      <c r="I18" s="17">
        <f t="shared" si="1"/>
        <v>22058034.499999993</v>
      </c>
      <c r="J18" s="17">
        <f t="shared" si="1"/>
        <v>22429986.335000001</v>
      </c>
      <c r="K18" s="17">
        <f t="shared" si="1"/>
        <v>20502916.741999999</v>
      </c>
      <c r="L18" s="17">
        <f t="shared" si="1"/>
        <v>20019182.107000005</v>
      </c>
      <c r="M18" s="17">
        <f t="shared" si="1"/>
        <v>23253971.765999999</v>
      </c>
      <c r="N18" s="17">
        <f t="shared" si="1"/>
        <v>28821158.274999999</v>
      </c>
      <c r="O18" s="17">
        <f t="shared" si="1"/>
        <v>29978784.322000001</v>
      </c>
      <c r="P18" s="17">
        <f t="shared" si="1"/>
        <v>28576980.73</v>
      </c>
      <c r="Q18" s="17">
        <f t="shared" si="1"/>
        <v>25890968.506000001</v>
      </c>
      <c r="R18" s="17">
        <f t="shared" si="1"/>
        <v>23619203.025000002</v>
      </c>
      <c r="S18" s="17">
        <f t="shared" si="1"/>
        <v>19831854.641999997</v>
      </c>
      <c r="T18" s="17">
        <f t="shared" si="1"/>
        <v>18541777.241999999</v>
      </c>
      <c r="U18" s="17">
        <f t="shared" si="1"/>
        <v>21500895.752999999</v>
      </c>
      <c r="V18" s="17">
        <f t="shared" si="1"/>
        <v>22052093.548</v>
      </c>
      <c r="W18" s="17">
        <f t="shared" si="1"/>
        <v>19389136.299999997</v>
      </c>
      <c r="X18" s="17"/>
    </row>
    <row r="19" spans="1:24" x14ac:dyDescent="0.2">
      <c r="A19" s="15"/>
    </row>
    <row r="21" spans="1:24" ht="15" x14ac:dyDescent="0.2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8"/>
      <c r="O21" s="18"/>
      <c r="P21" s="18"/>
      <c r="Q21" s="18"/>
      <c r="R21" s="18"/>
      <c r="S21" s="17"/>
      <c r="T21" s="17"/>
      <c r="U21" s="17"/>
      <c r="V21" s="38"/>
      <c r="W21" s="38"/>
    </row>
    <row r="22" spans="1:2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4" x14ac:dyDescent="0.2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4" x14ac:dyDescent="0.2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4" ht="15" x14ac:dyDescent="0.2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8"/>
      <c r="O25" s="18"/>
      <c r="P25" s="18"/>
      <c r="Q25" s="18"/>
      <c r="R25" s="18"/>
      <c r="S25" s="17"/>
      <c r="T25" s="17"/>
      <c r="U25" s="17"/>
      <c r="V25" s="38"/>
      <c r="W25" s="38"/>
    </row>
    <row r="26" spans="1:24" x14ac:dyDescent="0.2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4" x14ac:dyDescent="0.2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4" x14ac:dyDescent="0.2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4" x14ac:dyDescent="0.2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4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4" x14ac:dyDescent="0.2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4" x14ac:dyDescent="0.2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3:2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3:23" x14ac:dyDescent="0.2"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7" spans="3:23" x14ac:dyDescent="0.2">
      <c r="S37" s="3"/>
      <c r="T37" s="3"/>
      <c r="U37" s="3"/>
      <c r="V37" s="3"/>
      <c r="W37" s="3"/>
    </row>
    <row r="38" spans="3:23" x14ac:dyDescent="0.2">
      <c r="S38" s="3"/>
      <c r="T38" s="3"/>
      <c r="U38" s="3"/>
      <c r="V38" s="3"/>
      <c r="W38" s="3"/>
    </row>
    <row r="39" spans="3:23" x14ac:dyDescent="0.2">
      <c r="S39" s="3"/>
      <c r="T39" s="3"/>
      <c r="U39" s="3"/>
      <c r="V39" s="3"/>
      <c r="W39" s="3"/>
    </row>
    <row r="40" spans="3:23" x14ac:dyDescent="0.2">
      <c r="S40" s="3"/>
      <c r="T40" s="3"/>
      <c r="U40" s="3"/>
      <c r="V40" s="3"/>
      <c r="W40" s="3"/>
    </row>
    <row r="41" spans="3:23" x14ac:dyDescent="0.2">
      <c r="S41" s="3"/>
      <c r="T41" s="3"/>
      <c r="U41" s="3"/>
      <c r="V41" s="3"/>
      <c r="W41" s="3"/>
    </row>
    <row r="42" spans="3:23" x14ac:dyDescent="0.2">
      <c r="S42" s="3"/>
      <c r="T42" s="3"/>
      <c r="U42" s="3"/>
      <c r="V42" s="3"/>
      <c r="W42" s="3"/>
    </row>
    <row r="43" spans="3:23" x14ac:dyDescent="0.2">
      <c r="S43" s="3"/>
      <c r="T43" s="3"/>
      <c r="U43" s="3"/>
      <c r="V43" s="3"/>
      <c r="W43" s="3"/>
    </row>
    <row r="44" spans="3:23" x14ac:dyDescent="0.2">
      <c r="S44" s="3"/>
      <c r="T44" s="3"/>
      <c r="U44" s="3"/>
      <c r="V44" s="3"/>
      <c r="W44" s="3"/>
    </row>
    <row r="45" spans="3:23" x14ac:dyDescent="0.2">
      <c r="S45" s="3"/>
      <c r="T45" s="3"/>
      <c r="U45" s="3"/>
      <c r="V45" s="3"/>
      <c r="W45" s="3"/>
    </row>
    <row r="46" spans="3:23" x14ac:dyDescent="0.2">
      <c r="S46" s="3"/>
      <c r="T46" s="3"/>
      <c r="U46" s="3"/>
      <c r="V46" s="3"/>
      <c r="W46" s="3"/>
    </row>
    <row r="47" spans="3:23" x14ac:dyDescent="0.2">
      <c r="S47" s="3"/>
      <c r="T47" s="3"/>
      <c r="U47" s="3"/>
      <c r="V47" s="3"/>
      <c r="W47" s="3"/>
    </row>
    <row r="48" spans="3:23" x14ac:dyDescent="0.2">
      <c r="S48" s="3"/>
      <c r="T48" s="3"/>
      <c r="U48" s="3"/>
      <c r="V48" s="3"/>
      <c r="W48" s="3"/>
    </row>
    <row r="49" spans="19:23" x14ac:dyDescent="0.2">
      <c r="S49" s="3"/>
      <c r="T49" s="3"/>
      <c r="U49" s="3"/>
      <c r="V49" s="3"/>
      <c r="W49" s="3"/>
    </row>
    <row r="50" spans="19:23" x14ac:dyDescent="0.2">
      <c r="S50" s="3"/>
      <c r="T50" s="3"/>
      <c r="U50" s="3"/>
      <c r="V50" s="3"/>
      <c r="W50" s="3"/>
    </row>
    <row r="51" spans="19:23" x14ac:dyDescent="0.2">
      <c r="S51" s="3"/>
      <c r="T51" s="3"/>
      <c r="U51" s="3"/>
      <c r="V51" s="3"/>
      <c r="W51" s="3"/>
    </row>
    <row r="52" spans="19:23" x14ac:dyDescent="0.2">
      <c r="S52" s="3"/>
      <c r="T52" s="3"/>
      <c r="U52" s="3"/>
      <c r="V52" s="3"/>
      <c r="W52" s="3"/>
    </row>
    <row r="53" spans="19:23" x14ac:dyDescent="0.2">
      <c r="S53" s="3"/>
      <c r="T53" s="3"/>
      <c r="U53" s="3"/>
      <c r="V53" s="3"/>
      <c r="W53" s="3"/>
    </row>
    <row r="54" spans="19:23" x14ac:dyDescent="0.2">
      <c r="S54" s="3"/>
      <c r="T54" s="3"/>
      <c r="U54" s="3"/>
      <c r="V54" s="3"/>
      <c r="W54" s="3"/>
    </row>
    <row r="55" spans="19:23" x14ac:dyDescent="0.2">
      <c r="S55" s="3"/>
      <c r="T55" s="3"/>
      <c r="U55" s="3"/>
      <c r="V55" s="3"/>
      <c r="W55" s="3"/>
    </row>
    <row r="56" spans="19:23" x14ac:dyDescent="0.2">
      <c r="S56" s="3"/>
      <c r="T56" s="3"/>
      <c r="U56" s="3"/>
      <c r="V56" s="3"/>
      <c r="W56" s="3"/>
    </row>
    <row r="57" spans="19:23" x14ac:dyDescent="0.2">
      <c r="S57" s="3"/>
      <c r="T57" s="3"/>
      <c r="U57" s="3"/>
      <c r="V57" s="3"/>
      <c r="W57" s="3"/>
    </row>
    <row r="61" spans="19:23" ht="12" customHeight="1" x14ac:dyDescent="0.2"/>
  </sheetData>
  <phoneticPr fontId="6" type="noConversion"/>
  <pageMargins left="0.75" right="0.75" top="1" bottom="1" header="0.5" footer="0.5"/>
  <pageSetup paperSize="5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SO Only</vt:lpstr>
      <vt:lpstr>Small All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TURNER, EMILY</cp:lastModifiedBy>
  <cp:lastPrinted>2016-06-02T16:45:29Z</cp:lastPrinted>
  <dcterms:created xsi:type="dcterms:W3CDTF">2008-08-21T15:24:21Z</dcterms:created>
  <dcterms:modified xsi:type="dcterms:W3CDTF">2024-10-25T11:50:36Z</dcterms:modified>
</cp:coreProperties>
</file>