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<sst xmlns="http://schemas.openxmlformats.org/spreadsheetml/2006/main" count="381" uniqueCount="292">
  <si>
    <t>Lajoie, Timothy J.</t>
  </si>
  <si>
    <t>Lewiston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</si>
  <si>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</si>
  <si>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</si>
  <si>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</si>
  <si>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</si>
  <si>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</si>
  <si>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</si>
  <si>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</si>
  <si>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</si>
  <si>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</si>
  <si>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</si>
  <si>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</si>
  <si>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</si>
  <si>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</si>
  <si>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</si>
  <si>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</si>
  <si>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Brown, Alan R.</t>
  </si>
  <si>
    <t>Kane, Scott A.</t>
  </si>
  <si>
    <t>Ellsworth</t>
  </si>
  <si>
    <t>Brooksville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</si>
  <si>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</si>
  <si>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</si>
  <si>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</si>
  <si>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</si>
  <si>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</si>
  <si>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</si>
  <si>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</si>
  <si>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</si>
  <si>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</si>
  <si>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</si>
  <si>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</si>
  <si>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</si>
  <si>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</si>
  <si>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</si>
  <si>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</si>
  <si>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</si>
  <si>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</si>
  <si>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</si>
  <si>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</si>
  <si>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</si>
  <si>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</si>
  <si>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</si>
  <si>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</si>
  <si>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</si>
  <si>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</si>
  <si>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</si>
  <si>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</si>
  <si>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</si>
  <si>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</si>
  <si>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</si>
  <si>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</si>
  <si>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</si>
  <si>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</si>
  <si>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</si>
  <si>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</si>
  <si>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</si>
  <si>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</si>
  <si>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</si>
  <si>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</si>
  <si>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</si>
  <si>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</si>
  <si>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</si>
  <si>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Parshall, Michael Robert</t>
  </si>
  <si>
    <t>Upton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</si>
  <si>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</si>
  <si>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</si>
  <si>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</si>
  <si>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</si>
  <si>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</si>
  <si>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</si>
  <si>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</si>
  <si>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</si>
  <si>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</si>
  <si>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</si>
  <si>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</si>
  <si>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</si>
  <si>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</si>
  <si>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</si>
  <si>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</si>
  <si>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</si>
  <si>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</si>
  <si>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</si>
  <si>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</si>
  <si>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</si>
  <si>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</si>
  <si>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</si>
  <si>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</si>
  <si>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</si>
  <si>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</si>
  <si>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</si>
  <si>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</si>
  <si>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</si>
  <si>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</si>
  <si>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</si>
  <si>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</si>
  <si>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</si>
  <si>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</si>
  <si>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</si>
  <si>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</si>
  <si>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</si>
  <si>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</si>
  <si>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</si>
  <si>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</si>
  <si>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Morton, Troy J.</t>
  </si>
  <si>
    <t>Eddington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</si>
  <si>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</si>
  <si>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</si>
  <si>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</si>
  <si>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</si>
  <si>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</si>
  <si>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</si>
  <si>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</si>
  <si>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</si>
  <si>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</si>
  <si>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</si>
  <si>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</si>
  <si>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</si>
  <si>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</si>
  <si>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</si>
  <si>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</si>
  <si>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</si>
  <si>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</si>
  <si>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</si>
  <si>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</si>
  <si>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</si>
  <si>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</si>
  <si>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</si>
  <si>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</si>
  <si>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</si>
  <si>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</si>
  <si>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</si>
  <si>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</si>
  <si>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</si>
  <si>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</si>
  <si>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</si>
  <si>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</si>
  <si>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</si>
  <si>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</si>
  <si>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</si>
  <si>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</si>
  <si>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</si>
  <si>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</si>
  <si>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</si>
  <si>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</si>
  <si>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</si>
  <si>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</si>
  <si>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</si>
  <si>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</si>
  <si>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</si>
  <si>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</si>
  <si>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</si>
  <si>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</si>
  <si>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</si>
  <si>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</si>
  <si>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</si>
  <si>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</si>
  <si>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</si>
  <si>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</si>
  <si>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</si>
  <si>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</si>
  <si>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</si>
  <si>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</si>
  <si>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</si>
  <si>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</si>
  <si>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</si>
  <si>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</si>
  <si>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</si>
  <si>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</si>
  <si>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</si>
  <si>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</si>
  <si>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</si>
  <si>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</si>
  <si>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</si>
  <si>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</si>
  <si>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</si>
  <si>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</si>
  <si>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Goggin, John Joseph</t>
  </si>
  <si>
    <t>Sangerville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</si>
  <si>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</si>
  <si>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</si>
  <si>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</si>
  <si>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</si>
  <si>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</si>
  <si>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</si>
  <si>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</si>
  <si>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</si>
  <si>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</si>
  <si>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</si>
  <si>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</si>
  <si>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</si>
  <si>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</si>
  <si>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</si>
  <si>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</si>
  <si>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</si>
  <si>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</si>
  <si>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</si>
  <si>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</si>
  <si>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</si>
  <si>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</si>
  <si>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</si>
  <si>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Trafton, Jeffrey C.</t>
  </si>
  <si>
    <t>Thorndike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</si>
  <si>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</si>
  <si>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</si>
  <si>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</si>
  <si>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</si>
  <si>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</si>
  <si>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</si>
  <si>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</si>
  <si>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</si>
  <si>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</si>
  <si>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</si>
  <si>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</si>
  <si>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</si>
  <si>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</si>
  <si>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</si>
  <si>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</si>
  <si>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</si>
  <si>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</si>
  <si>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</si>
  <si>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</si>
  <si>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</si>
  <si>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</si>
  <si>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</si>
  <si>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</si>
  <si>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</si>
  <si>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</si>
  <si>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</si>
  <si>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</si>
  <si>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Earle, Dale E.</t>
  </si>
  <si>
    <t>Cherryfield</t>
  </si>
  <si>
    <t>Calais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</si>
  <si>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</si>
  <si>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</si>
  <si>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</si>
  <si>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</si>
  <si>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</si>
  <si>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</si>
  <si>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</si>
  <si>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</si>
  <si>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</si>
  <si>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</si>
  <si>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</si>
  <si>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</si>
  <si>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</si>
  <si>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</si>
  <si>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</si>
  <si>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</si>
  <si>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</si>
  <si>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</si>
  <si>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</si>
  <si>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</si>
  <si>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</si>
  <si>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</si>
  <si>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</si>
  <si>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</si>
  <si>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</si>
  <si>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</si>
  <si>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</si>
  <si>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</si>
  <si>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</si>
  <si>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</si>
  <si>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</si>
  <si>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</si>
  <si>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</si>
  <si>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</si>
  <si>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</si>
  <si>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</si>
  <si>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</si>
  <si>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</si>
  <si>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</si>
  <si>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</si>
  <si>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</si>
  <si>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</si>
  <si>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</si>
  <si>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</si>
  <si>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</si>
  <si>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</si>
  <si>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</si>
  <si>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Town</t>
  </si>
  <si>
    <t>%</t>
  </si>
  <si>
    <t>Androscoggin County Totals</t>
  </si>
  <si>
    <t>Hancock County Totals</t>
  </si>
  <si>
    <t>Oxford County Totals</t>
  </si>
  <si>
    <t>Penobscot County Totals</t>
  </si>
  <si>
    <t>Piscataquis County Totals</t>
  </si>
  <si>
    <t>Waldo County Totals</t>
  </si>
  <si>
    <t>Washington County Totals</t>
  </si>
  <si>
    <t>TOWN</t>
  </si>
  <si>
    <t>BLANK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</si>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</sst>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32" fillId="0" borderId="14" xfId="0" applyFont="1" applyBorder="1" applyAlignment="1">
      <alignment/>
    </xf>
    <xf numFmtId="9" fontId="32" fillId="0" borderId="14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140625" style="0" customWidth="1"/>
    <col min="2" max="2" width="23.00390625" style="0" bestFit="1" customWidth="1"/>
    <col min="3" max="3" width="9.28125" style="0" bestFit="1" customWidth="1"/>
    <col min="4" max="4" width="13.421875" style="0" customWidth="1"/>
    <col min="5" max="5" width="9.28125" style="0" bestFit="1" customWidth="1"/>
    <col min="6" max="6" width="8.7109375" style="0" customWidth="1"/>
    <col min="7" max="7" width="9.28125" style="0" bestFit="1" customWidth="1"/>
    <col min="8" max="8" width="9.140625" style="0" customWidth="1"/>
  </cols>
  <sheetData>
    <row r="1" spans="1:6" ht="45">
      <c r="A1" s="6" t="s">
        <v>289</v>
      </c>
      <c r="B1" s="4" t="s">
        <v>0</v>
      </c>
      <c r="C1" s="6" t="s">
        <v>281</v>
      </c>
      <c r="D1" s="6" t="s">
        <v>290</v>
      </c>
      <c r="E1" s="6" t="s">
        <v>281</v>
      </c>
      <c r="F1" s="7" t="s">
        <v>291</v>
      </c>
    </row>
    <row r="2" spans="1:6" ht="15">
      <c r="A2" s="5"/>
      <c r="B2" s="5" t="s">
        <v>1</v>
      </c>
      <c r="C2" s="5"/>
      <c r="D2" s="5"/>
      <c r="E2" s="5"/>
      <c r="F2" s="3"/>
    </row>
    <row r="3" spans="1:6" ht="15">
      <c r="A3" s="9" t="s">
        <v>2</v>
      </c>
      <c r="B3" s="9">
        <v>682</v>
      </c>
      <c r="C3" s="10">
        <f>B3/F3</f>
        <v>0.7453551912568306</v>
      </c>
      <c r="D3" s="9">
        <v>233</v>
      </c>
      <c r="E3" s="10">
        <f>D3/F3</f>
        <v>0.2546448087431694</v>
      </c>
      <c r="F3" s="9">
        <v>915</v>
      </c>
    </row>
    <row r="4" spans="1:6" ht="15">
      <c r="A4" s="9" t="s">
        <v>3</v>
      </c>
      <c r="B4" s="9">
        <v>208</v>
      </c>
      <c r="C4" s="10">
        <f aca="true" t="shared" si="0" ref="C4:C18">B4/F4</f>
        <v>0.7790262172284644</v>
      </c>
      <c r="D4" s="9">
        <v>59</v>
      </c>
      <c r="E4" s="10">
        <f aca="true" t="shared" si="1" ref="E4:E18">D4/F4</f>
        <v>0.2209737827715356</v>
      </c>
      <c r="F4" s="9">
        <v>267</v>
      </c>
    </row>
    <row r="5" spans="1:6" ht="15">
      <c r="A5" s="9" t="s">
        <v>4</v>
      </c>
      <c r="B5" s="9">
        <v>126</v>
      </c>
      <c r="C5" s="10">
        <f t="shared" si="0"/>
        <v>0.8571428571428571</v>
      </c>
      <c r="D5" s="9">
        <v>21</v>
      </c>
      <c r="E5" s="10">
        <f t="shared" si="1"/>
        <v>0.14285714285714285</v>
      </c>
      <c r="F5" s="9">
        <v>147</v>
      </c>
    </row>
    <row r="6" spans="1:6" ht="15">
      <c r="A6" s="9" t="s">
        <v>5</v>
      </c>
      <c r="B6" s="9">
        <v>64</v>
      </c>
      <c r="C6" s="10">
        <f t="shared" si="0"/>
        <v>0.8888888888888888</v>
      </c>
      <c r="D6" s="9">
        <v>8</v>
      </c>
      <c r="E6" s="10">
        <f t="shared" si="1"/>
        <v>0.1111111111111111</v>
      </c>
      <c r="F6" s="9">
        <v>72</v>
      </c>
    </row>
    <row r="7" spans="1:6" ht="15">
      <c r="A7" s="9" t="s">
        <v>6</v>
      </c>
      <c r="B7" s="9">
        <v>613</v>
      </c>
      <c r="C7" s="10">
        <f t="shared" si="0"/>
        <v>0.8151595744680851</v>
      </c>
      <c r="D7" s="9">
        <v>139</v>
      </c>
      <c r="E7" s="10">
        <f t="shared" si="1"/>
        <v>0.1848404255319149</v>
      </c>
      <c r="F7" s="9">
        <v>752</v>
      </c>
    </row>
    <row r="8" spans="1:6" ht="15">
      <c r="A8" s="9" t="s">
        <v>7</v>
      </c>
      <c r="B8" s="9">
        <v>544</v>
      </c>
      <c r="C8" s="10">
        <f t="shared" si="0"/>
        <v>0.7401360544217687</v>
      </c>
      <c r="D8" s="9">
        <v>191</v>
      </c>
      <c r="E8" s="10">
        <f t="shared" si="1"/>
        <v>0.2598639455782313</v>
      </c>
      <c r="F8" s="9">
        <v>735</v>
      </c>
    </row>
    <row r="9" spans="1:6" ht="15">
      <c r="A9" s="9" t="s">
        <v>8</v>
      </c>
      <c r="B9" s="9">
        <v>130</v>
      </c>
      <c r="C9" s="10">
        <f t="shared" si="0"/>
        <v>0.7878787878787878</v>
      </c>
      <c r="D9" s="9">
        <v>35</v>
      </c>
      <c r="E9" s="10">
        <f t="shared" si="1"/>
        <v>0.21212121212121213</v>
      </c>
      <c r="F9" s="9">
        <v>165</v>
      </c>
    </row>
    <row r="10" spans="1:6" ht="15">
      <c r="A10" s="9" t="s">
        <v>9</v>
      </c>
      <c r="B10" s="9">
        <v>94</v>
      </c>
      <c r="C10" s="10">
        <f t="shared" si="0"/>
        <v>0.7580645161290323</v>
      </c>
      <c r="D10" s="9">
        <v>30</v>
      </c>
      <c r="E10" s="10">
        <f t="shared" si="1"/>
        <v>0.24193548387096775</v>
      </c>
      <c r="F10" s="9">
        <v>124</v>
      </c>
    </row>
    <row r="11" spans="1:6" ht="15">
      <c r="A11" s="9" t="s">
        <v>10</v>
      </c>
      <c r="B11" s="9">
        <v>109</v>
      </c>
      <c r="C11" s="10">
        <f t="shared" si="0"/>
        <v>0.7622377622377622</v>
      </c>
      <c r="D11" s="9">
        <v>34</v>
      </c>
      <c r="E11" s="10">
        <f t="shared" si="1"/>
        <v>0.23776223776223776</v>
      </c>
      <c r="F11" s="9">
        <v>143</v>
      </c>
    </row>
    <row r="12" spans="1:6" ht="15">
      <c r="A12" s="9" t="s">
        <v>11</v>
      </c>
      <c r="B12" s="9">
        <v>79</v>
      </c>
      <c r="C12" s="10">
        <f t="shared" si="0"/>
        <v>0.8144329896907216</v>
      </c>
      <c r="D12" s="9">
        <v>18</v>
      </c>
      <c r="E12" s="10">
        <f t="shared" si="1"/>
        <v>0.18556701030927836</v>
      </c>
      <c r="F12" s="9">
        <v>97</v>
      </c>
    </row>
    <row r="13" spans="1:6" ht="15">
      <c r="A13" s="9" t="s">
        <v>12</v>
      </c>
      <c r="B13" s="9">
        <v>162</v>
      </c>
      <c r="C13" s="10">
        <f t="shared" si="0"/>
        <v>0.726457399103139</v>
      </c>
      <c r="D13" s="9">
        <v>61</v>
      </c>
      <c r="E13" s="10">
        <f t="shared" si="1"/>
        <v>0.273542600896861</v>
      </c>
      <c r="F13" s="9">
        <v>223</v>
      </c>
    </row>
    <row r="14" spans="1:6" ht="15">
      <c r="A14" s="9" t="s">
        <v>13</v>
      </c>
      <c r="B14" s="9">
        <v>127</v>
      </c>
      <c r="C14" s="10">
        <f t="shared" si="0"/>
        <v>0.8089171974522293</v>
      </c>
      <c r="D14" s="9">
        <v>30</v>
      </c>
      <c r="E14" s="10">
        <f t="shared" si="1"/>
        <v>0.1910828025477707</v>
      </c>
      <c r="F14" s="9">
        <v>157</v>
      </c>
    </row>
    <row r="15" spans="1:6" ht="15">
      <c r="A15" s="9" t="s">
        <v>14</v>
      </c>
      <c r="B15" s="9">
        <v>220</v>
      </c>
      <c r="C15" s="10">
        <f t="shared" si="0"/>
        <v>0.7829181494661922</v>
      </c>
      <c r="D15" s="9">
        <v>61</v>
      </c>
      <c r="E15" s="10">
        <f t="shared" si="1"/>
        <v>0.21708185053380782</v>
      </c>
      <c r="F15" s="9">
        <v>281</v>
      </c>
    </row>
    <row r="16" spans="1:6" ht="15">
      <c r="A16" s="9" t="s">
        <v>15</v>
      </c>
      <c r="B16" s="9">
        <v>78</v>
      </c>
      <c r="C16" s="10">
        <f t="shared" si="0"/>
        <v>0.7289719626168224</v>
      </c>
      <c r="D16" s="9">
        <v>29</v>
      </c>
      <c r="E16" s="10">
        <f t="shared" si="1"/>
        <v>0.27102803738317754</v>
      </c>
      <c r="F16" s="9">
        <v>107</v>
      </c>
    </row>
    <row r="17" spans="1:6" ht="15">
      <c r="A17" s="9" t="s">
        <v>16</v>
      </c>
      <c r="B17" s="9">
        <v>0</v>
      </c>
      <c r="C17" s="10">
        <v>0</v>
      </c>
      <c r="D17" s="9">
        <v>0</v>
      </c>
      <c r="E17" s="10">
        <v>0</v>
      </c>
      <c r="F17" s="9">
        <v>0</v>
      </c>
    </row>
    <row r="18" spans="1:6" s="8" customFormat="1" ht="15">
      <c r="A18" s="11" t="s">
        <v>282</v>
      </c>
      <c r="B18" s="11">
        <f>SUM(B3:B17)</f>
        <v>3236</v>
      </c>
      <c r="C18" s="12">
        <f t="shared" si="0"/>
        <v>0.7732377538829152</v>
      </c>
      <c r="D18" s="11">
        <f>SUM(D3:D17)</f>
        <v>949</v>
      </c>
      <c r="E18" s="12">
        <f t="shared" si="1"/>
        <v>0.22676224611708481</v>
      </c>
      <c r="F18" s="11">
        <f>SUM(F3:F17)</f>
        <v>4185</v>
      </c>
    </row>
    <row r="19" spans="3:5" ht="15">
      <c r="C19" s="1"/>
      <c r="E19" s="1"/>
    </row>
    <row r="20" spans="1:8" ht="45">
      <c r="A20" s="6" t="s">
        <v>289</v>
      </c>
      <c r="B20" s="4" t="s">
        <v>17</v>
      </c>
      <c r="C20" s="6" t="s">
        <v>281</v>
      </c>
      <c r="D20" s="15" t="s">
        <v>18</v>
      </c>
      <c r="E20" s="18" t="s">
        <v>281</v>
      </c>
      <c r="F20" s="6" t="s">
        <v>290</v>
      </c>
      <c r="G20" s="6" t="s">
        <v>281</v>
      </c>
      <c r="H20" s="7" t="s">
        <v>291</v>
      </c>
    </row>
    <row r="21" spans="1:8" ht="15">
      <c r="A21" s="5"/>
      <c r="B21" s="5" t="s">
        <v>19</v>
      </c>
      <c r="C21" s="14"/>
      <c r="D21" s="3" t="s">
        <v>20</v>
      </c>
      <c r="E21" s="14"/>
      <c r="F21" s="14"/>
      <c r="G21" s="14"/>
      <c r="H21" s="2"/>
    </row>
    <row r="22" spans="1:8" ht="15">
      <c r="A22" s="9" t="s">
        <v>21</v>
      </c>
      <c r="B22" s="9">
        <v>24</v>
      </c>
      <c r="C22" s="10">
        <f>B22/H22</f>
        <v>0.6666666666666666</v>
      </c>
      <c r="D22" s="9">
        <v>9</v>
      </c>
      <c r="E22" s="10">
        <f>D22/H22</f>
        <v>0.25</v>
      </c>
      <c r="F22" s="9">
        <v>3</v>
      </c>
      <c r="G22" s="10">
        <f>F22/H22</f>
        <v>0.08333333333333333</v>
      </c>
      <c r="H22" s="9">
        <v>36</v>
      </c>
    </row>
    <row r="23" spans="1:8" ht="15">
      <c r="A23" s="9" t="s">
        <v>22</v>
      </c>
      <c r="B23" s="9">
        <v>21</v>
      </c>
      <c r="C23" s="10">
        <f aca="true" t="shared" si="2" ref="C23:C69">B23/H23</f>
        <v>0.9130434782608695</v>
      </c>
      <c r="D23" s="9">
        <v>2</v>
      </c>
      <c r="E23" s="10">
        <f aca="true" t="shared" si="3" ref="E23:E69">D23/H23</f>
        <v>0.08695652173913043</v>
      </c>
      <c r="F23" s="9">
        <v>0</v>
      </c>
      <c r="G23" s="10">
        <f aca="true" t="shared" si="4" ref="G23:G69">F23/H23</f>
        <v>0</v>
      </c>
      <c r="H23" s="9">
        <v>23</v>
      </c>
    </row>
    <row r="24" spans="1:8" ht="15">
      <c r="A24" s="9" t="s">
        <v>23</v>
      </c>
      <c r="B24" s="9">
        <v>131</v>
      </c>
      <c r="C24" s="10">
        <f t="shared" si="2"/>
        <v>0.45964912280701753</v>
      </c>
      <c r="D24" s="9">
        <v>131</v>
      </c>
      <c r="E24" s="10">
        <f t="shared" si="3"/>
        <v>0.45964912280701753</v>
      </c>
      <c r="F24" s="9">
        <v>23</v>
      </c>
      <c r="G24" s="10">
        <f t="shared" si="4"/>
        <v>0.08070175438596491</v>
      </c>
      <c r="H24" s="9">
        <v>285</v>
      </c>
    </row>
    <row r="25" spans="1:8" ht="15">
      <c r="A25" s="9" t="s">
        <v>24</v>
      </c>
      <c r="B25" s="9">
        <v>30</v>
      </c>
      <c r="C25" s="10">
        <f t="shared" si="2"/>
        <v>0.14285714285714285</v>
      </c>
      <c r="D25" s="9">
        <v>178</v>
      </c>
      <c r="E25" s="10">
        <f t="shared" si="3"/>
        <v>0.8476190476190476</v>
      </c>
      <c r="F25" s="9">
        <v>2</v>
      </c>
      <c r="G25" s="10">
        <f t="shared" si="4"/>
        <v>0.009523809523809525</v>
      </c>
      <c r="H25" s="9">
        <v>210</v>
      </c>
    </row>
    <row r="26" spans="1:8" ht="15">
      <c r="A26" s="9" t="s">
        <v>25</v>
      </c>
      <c r="B26" s="9">
        <v>25</v>
      </c>
      <c r="C26" s="10">
        <f t="shared" si="2"/>
        <v>0.33783783783783783</v>
      </c>
      <c r="D26" s="9">
        <v>49</v>
      </c>
      <c r="E26" s="10">
        <f t="shared" si="3"/>
        <v>0.6621621621621622</v>
      </c>
      <c r="F26" s="9">
        <v>0</v>
      </c>
      <c r="G26" s="10">
        <f t="shared" si="4"/>
        <v>0</v>
      </c>
      <c r="H26" s="9">
        <v>74</v>
      </c>
    </row>
    <row r="27" spans="1:8" ht="15">
      <c r="A27" s="9" t="s">
        <v>26</v>
      </c>
      <c r="B27" s="9">
        <v>4</v>
      </c>
      <c r="C27" s="10">
        <f t="shared" si="2"/>
        <v>0.03773584905660377</v>
      </c>
      <c r="D27" s="9">
        <v>102</v>
      </c>
      <c r="E27" s="10">
        <f t="shared" si="3"/>
        <v>0.9622641509433962</v>
      </c>
      <c r="F27" s="9">
        <v>0</v>
      </c>
      <c r="G27" s="10">
        <f t="shared" si="4"/>
        <v>0</v>
      </c>
      <c r="H27" s="9">
        <v>106</v>
      </c>
    </row>
    <row r="28" spans="1:8" ht="15">
      <c r="A28" s="9" t="s">
        <v>27</v>
      </c>
      <c r="B28" s="9">
        <v>108</v>
      </c>
      <c r="C28" s="10">
        <f t="shared" si="2"/>
        <v>0.3898916967509025</v>
      </c>
      <c r="D28" s="9">
        <v>148</v>
      </c>
      <c r="E28" s="10">
        <f t="shared" si="3"/>
        <v>0.5342960288808665</v>
      </c>
      <c r="F28" s="9">
        <v>21</v>
      </c>
      <c r="G28" s="10">
        <f t="shared" si="4"/>
        <v>0.07581227436823104</v>
      </c>
      <c r="H28" s="9">
        <v>277</v>
      </c>
    </row>
    <row r="29" spans="1:8" ht="15">
      <c r="A29" s="9" t="s">
        <v>28</v>
      </c>
      <c r="B29" s="9">
        <v>11</v>
      </c>
      <c r="C29" s="10">
        <f t="shared" si="2"/>
        <v>0.18032786885245902</v>
      </c>
      <c r="D29" s="9">
        <v>49</v>
      </c>
      <c r="E29" s="10">
        <f t="shared" si="3"/>
        <v>0.8032786885245902</v>
      </c>
      <c r="F29" s="9">
        <v>1</v>
      </c>
      <c r="G29" s="10">
        <f t="shared" si="4"/>
        <v>0.01639344262295082</v>
      </c>
      <c r="H29" s="9">
        <v>61</v>
      </c>
    </row>
    <row r="30" spans="1:8" ht="15">
      <c r="A30" s="9" t="s">
        <v>29</v>
      </c>
      <c r="B30" s="9">
        <v>14</v>
      </c>
      <c r="C30" s="10">
        <f t="shared" si="2"/>
        <v>0.7</v>
      </c>
      <c r="D30" s="9">
        <v>3</v>
      </c>
      <c r="E30" s="10">
        <f t="shared" si="3"/>
        <v>0.15</v>
      </c>
      <c r="F30" s="9">
        <v>3</v>
      </c>
      <c r="G30" s="10">
        <f t="shared" si="4"/>
        <v>0.15</v>
      </c>
      <c r="H30" s="9">
        <v>20</v>
      </c>
    </row>
    <row r="31" spans="1:8" ht="45">
      <c r="A31" s="6" t="s">
        <v>289</v>
      </c>
      <c r="B31" s="4" t="s">
        <v>17</v>
      </c>
      <c r="C31" s="6" t="s">
        <v>281</v>
      </c>
      <c r="D31" s="15" t="s">
        <v>18</v>
      </c>
      <c r="E31" s="18" t="s">
        <v>281</v>
      </c>
      <c r="F31" s="6" t="s">
        <v>290</v>
      </c>
      <c r="G31" s="6" t="s">
        <v>281</v>
      </c>
      <c r="H31" s="7" t="s">
        <v>291</v>
      </c>
    </row>
    <row r="32" spans="1:8" ht="15">
      <c r="A32" s="5"/>
      <c r="B32" s="5" t="s">
        <v>19</v>
      </c>
      <c r="C32" s="14"/>
      <c r="D32" s="3" t="s">
        <v>20</v>
      </c>
      <c r="E32" s="14"/>
      <c r="F32" s="14"/>
      <c r="G32" s="14"/>
      <c r="H32" s="2"/>
    </row>
    <row r="33" spans="1:8" ht="15">
      <c r="A33" s="9" t="s">
        <v>30</v>
      </c>
      <c r="B33" s="9">
        <v>55</v>
      </c>
      <c r="C33" s="10">
        <f t="shared" si="2"/>
        <v>0.4296875</v>
      </c>
      <c r="D33" s="9">
        <v>51</v>
      </c>
      <c r="E33" s="10">
        <f t="shared" si="3"/>
        <v>0.3984375</v>
      </c>
      <c r="F33" s="9">
        <v>22</v>
      </c>
      <c r="G33" s="10">
        <f t="shared" si="4"/>
        <v>0.171875</v>
      </c>
      <c r="H33" s="9">
        <v>128</v>
      </c>
    </row>
    <row r="34" spans="1:8" ht="15">
      <c r="A34" s="9" t="s">
        <v>31</v>
      </c>
      <c r="B34" s="9">
        <v>12</v>
      </c>
      <c r="C34" s="10">
        <f t="shared" si="2"/>
        <v>0.09836065573770492</v>
      </c>
      <c r="D34" s="9">
        <v>103</v>
      </c>
      <c r="E34" s="10">
        <f t="shared" si="3"/>
        <v>0.8442622950819673</v>
      </c>
      <c r="F34" s="9">
        <v>7</v>
      </c>
      <c r="G34" s="10">
        <f t="shared" si="4"/>
        <v>0.05737704918032787</v>
      </c>
      <c r="H34" s="9">
        <v>122</v>
      </c>
    </row>
    <row r="35" spans="1:8" ht="15">
      <c r="A35" s="9" t="s">
        <v>32</v>
      </c>
      <c r="B35" s="9">
        <v>18</v>
      </c>
      <c r="C35" s="10">
        <f t="shared" si="2"/>
        <v>0.6923076923076923</v>
      </c>
      <c r="D35" s="9">
        <v>7</v>
      </c>
      <c r="E35" s="10">
        <f t="shared" si="3"/>
        <v>0.2692307692307692</v>
      </c>
      <c r="F35" s="9">
        <v>1</v>
      </c>
      <c r="G35" s="10">
        <f t="shared" si="4"/>
        <v>0.038461538461538464</v>
      </c>
      <c r="H35" s="9">
        <v>26</v>
      </c>
    </row>
    <row r="36" spans="1:8" ht="15">
      <c r="A36" s="9" t="s">
        <v>33</v>
      </c>
      <c r="B36" s="9">
        <v>393</v>
      </c>
      <c r="C36" s="10">
        <f t="shared" si="2"/>
        <v>0.5184696569920845</v>
      </c>
      <c r="D36" s="9">
        <v>347</v>
      </c>
      <c r="E36" s="10">
        <f t="shared" si="3"/>
        <v>0.4577836411609499</v>
      </c>
      <c r="F36" s="9">
        <v>18</v>
      </c>
      <c r="G36" s="10">
        <f t="shared" si="4"/>
        <v>0.023746701846965697</v>
      </c>
      <c r="H36" s="9">
        <v>758</v>
      </c>
    </row>
    <row r="37" spans="1:8" ht="15">
      <c r="A37" s="9" t="s">
        <v>34</v>
      </c>
      <c r="B37" s="9">
        <v>2</v>
      </c>
      <c r="C37" s="10">
        <f t="shared" si="2"/>
        <v>0.4</v>
      </c>
      <c r="D37" s="9">
        <v>3</v>
      </c>
      <c r="E37" s="10">
        <f t="shared" si="3"/>
        <v>0.6</v>
      </c>
      <c r="F37" s="9">
        <v>0</v>
      </c>
      <c r="G37" s="10">
        <f t="shared" si="4"/>
        <v>0</v>
      </c>
      <c r="H37" s="9">
        <v>5</v>
      </c>
    </row>
    <row r="38" spans="1:8" ht="15">
      <c r="A38" s="9" t="s">
        <v>35</v>
      </c>
      <c r="B38" s="9">
        <v>81</v>
      </c>
      <c r="C38" s="10">
        <f t="shared" si="2"/>
        <v>0.6377952755905512</v>
      </c>
      <c r="D38" s="9">
        <v>43</v>
      </c>
      <c r="E38" s="10">
        <f t="shared" si="3"/>
        <v>0.33858267716535434</v>
      </c>
      <c r="F38" s="9">
        <v>3</v>
      </c>
      <c r="G38" s="10">
        <f t="shared" si="4"/>
        <v>0.023622047244094488</v>
      </c>
      <c r="H38" s="9">
        <v>127</v>
      </c>
    </row>
    <row r="39" spans="1:8" ht="15">
      <c r="A39" s="9" t="s">
        <v>36</v>
      </c>
      <c r="B39" s="9">
        <v>2</v>
      </c>
      <c r="C39" s="10">
        <f t="shared" si="2"/>
        <v>1</v>
      </c>
      <c r="D39" s="9">
        <v>0</v>
      </c>
      <c r="E39" s="10">
        <f t="shared" si="3"/>
        <v>0</v>
      </c>
      <c r="F39" s="9">
        <v>0</v>
      </c>
      <c r="G39" s="10">
        <f t="shared" si="4"/>
        <v>0</v>
      </c>
      <c r="H39" s="9">
        <v>2</v>
      </c>
    </row>
    <row r="40" spans="1:8" ht="15">
      <c r="A40" s="9" t="s">
        <v>37</v>
      </c>
      <c r="B40" s="9">
        <v>97</v>
      </c>
      <c r="C40" s="10">
        <f t="shared" si="2"/>
        <v>0.5878787878787879</v>
      </c>
      <c r="D40" s="9">
        <v>62</v>
      </c>
      <c r="E40" s="10">
        <f t="shared" si="3"/>
        <v>0.37575757575757573</v>
      </c>
      <c r="F40" s="9">
        <v>6</v>
      </c>
      <c r="G40" s="10">
        <f t="shared" si="4"/>
        <v>0.03636363636363636</v>
      </c>
      <c r="H40" s="9">
        <v>165</v>
      </c>
    </row>
    <row r="41" spans="1:8" ht="15">
      <c r="A41" s="9" t="s">
        <v>38</v>
      </c>
      <c r="B41" s="9">
        <v>8</v>
      </c>
      <c r="C41" s="10">
        <f t="shared" si="2"/>
        <v>1</v>
      </c>
      <c r="D41" s="9">
        <v>0</v>
      </c>
      <c r="E41" s="10">
        <f t="shared" si="3"/>
        <v>0</v>
      </c>
      <c r="F41" s="9">
        <v>0</v>
      </c>
      <c r="G41" s="10">
        <f t="shared" si="4"/>
        <v>0</v>
      </c>
      <c r="H41" s="9">
        <v>8</v>
      </c>
    </row>
    <row r="42" spans="1:8" ht="15">
      <c r="A42" s="9" t="s">
        <v>39</v>
      </c>
      <c r="B42" s="9">
        <v>183</v>
      </c>
      <c r="C42" s="10">
        <f t="shared" si="2"/>
        <v>0.690566037735849</v>
      </c>
      <c r="D42" s="9">
        <v>76</v>
      </c>
      <c r="E42" s="10">
        <f t="shared" si="3"/>
        <v>0.28679245283018867</v>
      </c>
      <c r="F42" s="9">
        <v>6</v>
      </c>
      <c r="G42" s="10">
        <f t="shared" si="4"/>
        <v>0.022641509433962263</v>
      </c>
      <c r="H42" s="9">
        <v>265</v>
      </c>
    </row>
    <row r="43" spans="1:8" ht="15">
      <c r="A43" s="9" t="s">
        <v>40</v>
      </c>
      <c r="B43" s="9">
        <v>185</v>
      </c>
      <c r="C43" s="10">
        <f t="shared" si="2"/>
        <v>0.6105610561056105</v>
      </c>
      <c r="D43" s="9">
        <v>103</v>
      </c>
      <c r="E43" s="10">
        <f t="shared" si="3"/>
        <v>0.33993399339933994</v>
      </c>
      <c r="F43" s="9">
        <v>15</v>
      </c>
      <c r="G43" s="10">
        <f t="shared" si="4"/>
        <v>0.04950495049504951</v>
      </c>
      <c r="H43" s="9">
        <v>303</v>
      </c>
    </row>
    <row r="44" spans="1:8" ht="15">
      <c r="A44" s="9" t="s">
        <v>41</v>
      </c>
      <c r="B44" s="9">
        <v>24</v>
      </c>
      <c r="C44" s="10">
        <f t="shared" si="2"/>
        <v>0.631578947368421</v>
      </c>
      <c r="D44" s="9">
        <v>13</v>
      </c>
      <c r="E44" s="10">
        <f t="shared" si="3"/>
        <v>0.34210526315789475</v>
      </c>
      <c r="F44" s="9">
        <v>1</v>
      </c>
      <c r="G44" s="10">
        <f t="shared" si="4"/>
        <v>0.02631578947368421</v>
      </c>
      <c r="H44" s="9">
        <v>38</v>
      </c>
    </row>
    <row r="45" spans="1:8" ht="15">
      <c r="A45" s="9" t="s">
        <v>42</v>
      </c>
      <c r="B45" s="9">
        <v>80</v>
      </c>
      <c r="C45" s="10">
        <f t="shared" si="2"/>
        <v>0.7017543859649122</v>
      </c>
      <c r="D45" s="9">
        <v>30</v>
      </c>
      <c r="E45" s="10">
        <f t="shared" si="3"/>
        <v>0.2631578947368421</v>
      </c>
      <c r="F45" s="9">
        <v>4</v>
      </c>
      <c r="G45" s="10">
        <f t="shared" si="4"/>
        <v>0.03508771929824561</v>
      </c>
      <c r="H45" s="9">
        <v>114</v>
      </c>
    </row>
    <row r="46" spans="1:8" ht="15">
      <c r="A46" s="9" t="s">
        <v>43</v>
      </c>
      <c r="B46" s="9">
        <v>50</v>
      </c>
      <c r="C46" s="10">
        <f t="shared" si="2"/>
        <v>0.2617801047120419</v>
      </c>
      <c r="D46" s="9">
        <v>135</v>
      </c>
      <c r="E46" s="10">
        <f t="shared" si="3"/>
        <v>0.7068062827225131</v>
      </c>
      <c r="F46" s="9">
        <v>6</v>
      </c>
      <c r="G46" s="10">
        <f t="shared" si="4"/>
        <v>0.031413612565445025</v>
      </c>
      <c r="H46" s="9">
        <v>191</v>
      </c>
    </row>
    <row r="47" spans="1:8" ht="15">
      <c r="A47" s="9" t="s">
        <v>44</v>
      </c>
      <c r="B47" s="9">
        <v>14</v>
      </c>
      <c r="C47" s="10">
        <f t="shared" si="2"/>
        <v>0.6666666666666666</v>
      </c>
      <c r="D47" s="9">
        <v>5</v>
      </c>
      <c r="E47" s="10">
        <f t="shared" si="3"/>
        <v>0.23809523809523808</v>
      </c>
      <c r="F47" s="9">
        <v>2</v>
      </c>
      <c r="G47" s="10">
        <f t="shared" si="4"/>
        <v>0.09523809523809523</v>
      </c>
      <c r="H47" s="9">
        <v>21</v>
      </c>
    </row>
    <row r="48" spans="1:8" ht="15">
      <c r="A48" s="9" t="s">
        <v>45</v>
      </c>
      <c r="B48" s="9">
        <v>29</v>
      </c>
      <c r="C48" s="10">
        <f t="shared" si="2"/>
        <v>0.4603174603174603</v>
      </c>
      <c r="D48" s="9">
        <v>31</v>
      </c>
      <c r="E48" s="10">
        <f t="shared" si="3"/>
        <v>0.49206349206349204</v>
      </c>
      <c r="F48" s="9">
        <v>3</v>
      </c>
      <c r="G48" s="10">
        <f t="shared" si="4"/>
        <v>0.047619047619047616</v>
      </c>
      <c r="H48" s="9">
        <v>63</v>
      </c>
    </row>
    <row r="49" spans="1:8" ht="15">
      <c r="A49" s="9" t="s">
        <v>46</v>
      </c>
      <c r="B49" s="9">
        <v>20</v>
      </c>
      <c r="C49" s="10">
        <f t="shared" si="2"/>
        <v>0.23255813953488372</v>
      </c>
      <c r="D49" s="9">
        <v>64</v>
      </c>
      <c r="E49" s="10">
        <f t="shared" si="3"/>
        <v>0.7441860465116279</v>
      </c>
      <c r="F49" s="9">
        <v>2</v>
      </c>
      <c r="G49" s="10">
        <f t="shared" si="4"/>
        <v>0.023255813953488372</v>
      </c>
      <c r="H49" s="9">
        <v>86</v>
      </c>
    </row>
    <row r="50" spans="1:8" ht="15">
      <c r="A50" s="9" t="s">
        <v>47</v>
      </c>
      <c r="B50" s="9">
        <v>40</v>
      </c>
      <c r="C50" s="10">
        <f t="shared" si="2"/>
        <v>0.3883495145631068</v>
      </c>
      <c r="D50" s="9">
        <v>62</v>
      </c>
      <c r="E50" s="10">
        <f t="shared" si="3"/>
        <v>0.6019417475728155</v>
      </c>
      <c r="F50" s="9">
        <v>1</v>
      </c>
      <c r="G50" s="10">
        <f t="shared" si="4"/>
        <v>0.009708737864077669</v>
      </c>
      <c r="H50" s="9">
        <v>103</v>
      </c>
    </row>
    <row r="51" spans="1:8" ht="15">
      <c r="A51" s="9" t="s">
        <v>48</v>
      </c>
      <c r="B51" s="9">
        <v>15</v>
      </c>
      <c r="C51" s="10">
        <f t="shared" si="2"/>
        <v>0.40540540540540543</v>
      </c>
      <c r="D51" s="9">
        <v>21</v>
      </c>
      <c r="E51" s="10">
        <f t="shared" si="3"/>
        <v>0.5675675675675675</v>
      </c>
      <c r="F51" s="9">
        <v>1</v>
      </c>
      <c r="G51" s="10">
        <f t="shared" si="4"/>
        <v>0.02702702702702703</v>
      </c>
      <c r="H51" s="9">
        <v>37</v>
      </c>
    </row>
    <row r="52" spans="1:8" ht="15">
      <c r="A52" s="9" t="s">
        <v>49</v>
      </c>
      <c r="B52" s="9">
        <v>72</v>
      </c>
      <c r="C52" s="10">
        <f t="shared" si="2"/>
        <v>0.6486486486486487</v>
      </c>
      <c r="D52" s="9">
        <v>28</v>
      </c>
      <c r="E52" s="10">
        <f t="shared" si="3"/>
        <v>0.25225225225225223</v>
      </c>
      <c r="F52" s="9">
        <v>11</v>
      </c>
      <c r="G52" s="10">
        <f t="shared" si="4"/>
        <v>0.0990990990990991</v>
      </c>
      <c r="H52" s="9">
        <v>111</v>
      </c>
    </row>
    <row r="53" spans="1:8" ht="15">
      <c r="A53" s="9" t="s">
        <v>50</v>
      </c>
      <c r="B53" s="9">
        <v>12</v>
      </c>
      <c r="C53" s="10">
        <f t="shared" si="2"/>
        <v>0.24489795918367346</v>
      </c>
      <c r="D53" s="9">
        <v>35</v>
      </c>
      <c r="E53" s="10">
        <f t="shared" si="3"/>
        <v>0.7142857142857143</v>
      </c>
      <c r="F53" s="9">
        <v>2</v>
      </c>
      <c r="G53" s="10">
        <f t="shared" si="4"/>
        <v>0.04081632653061224</v>
      </c>
      <c r="H53" s="9">
        <v>49</v>
      </c>
    </row>
    <row r="54" spans="1:8" ht="15">
      <c r="A54" s="9" t="s">
        <v>51</v>
      </c>
      <c r="B54" s="9">
        <v>54</v>
      </c>
      <c r="C54" s="10">
        <f t="shared" si="2"/>
        <v>0.6428571428571429</v>
      </c>
      <c r="D54" s="9">
        <v>28</v>
      </c>
      <c r="E54" s="10">
        <f t="shared" si="3"/>
        <v>0.3333333333333333</v>
      </c>
      <c r="F54" s="9">
        <v>2</v>
      </c>
      <c r="G54" s="10">
        <f t="shared" si="4"/>
        <v>0.023809523809523808</v>
      </c>
      <c r="H54" s="9">
        <v>84</v>
      </c>
    </row>
    <row r="55" spans="1:8" ht="15">
      <c r="A55" s="9" t="s">
        <v>52</v>
      </c>
      <c r="B55" s="9">
        <v>65</v>
      </c>
      <c r="C55" s="10">
        <f t="shared" si="2"/>
        <v>0.2968036529680365</v>
      </c>
      <c r="D55" s="9">
        <v>150</v>
      </c>
      <c r="E55" s="10">
        <f t="shared" si="3"/>
        <v>0.684931506849315</v>
      </c>
      <c r="F55" s="9">
        <v>4</v>
      </c>
      <c r="G55" s="10">
        <f t="shared" si="4"/>
        <v>0.0182648401826484</v>
      </c>
      <c r="H55" s="9">
        <v>219</v>
      </c>
    </row>
    <row r="56" spans="1:8" ht="15">
      <c r="A56" s="9" t="s">
        <v>53</v>
      </c>
      <c r="B56" s="9">
        <v>11</v>
      </c>
      <c r="C56" s="10">
        <f t="shared" si="2"/>
        <v>0.28205128205128205</v>
      </c>
      <c r="D56" s="9">
        <v>27</v>
      </c>
      <c r="E56" s="10">
        <f t="shared" si="3"/>
        <v>0.6923076923076923</v>
      </c>
      <c r="F56" s="9">
        <v>1</v>
      </c>
      <c r="G56" s="10">
        <f t="shared" si="4"/>
        <v>0.02564102564102564</v>
      </c>
      <c r="H56" s="9">
        <v>39</v>
      </c>
    </row>
    <row r="57" spans="1:12" ht="15">
      <c r="A57" s="9" t="s">
        <v>54</v>
      </c>
      <c r="B57" s="9">
        <v>1</v>
      </c>
      <c r="C57" s="10">
        <f t="shared" si="2"/>
        <v>0.5</v>
      </c>
      <c r="D57" s="9">
        <v>1</v>
      </c>
      <c r="E57" s="10">
        <f t="shared" si="3"/>
        <v>0.5</v>
      </c>
      <c r="F57" s="9">
        <v>0</v>
      </c>
      <c r="G57" s="10">
        <f t="shared" si="4"/>
        <v>0</v>
      </c>
      <c r="H57" s="9">
        <v>2</v>
      </c>
      <c r="J57" s="1"/>
      <c r="L57" s="1"/>
    </row>
    <row r="58" spans="1:8" ht="15">
      <c r="A58" s="9" t="s">
        <v>55</v>
      </c>
      <c r="B58" s="9">
        <v>2</v>
      </c>
      <c r="C58" s="10">
        <f t="shared" si="2"/>
        <v>1</v>
      </c>
      <c r="D58" s="9">
        <v>0</v>
      </c>
      <c r="E58" s="10">
        <f t="shared" si="3"/>
        <v>0</v>
      </c>
      <c r="F58" s="9">
        <v>0</v>
      </c>
      <c r="G58" s="10">
        <f t="shared" si="4"/>
        <v>0</v>
      </c>
      <c r="H58" s="9">
        <v>2</v>
      </c>
    </row>
    <row r="59" spans="1:8" ht="15">
      <c r="A59" s="9" t="s">
        <v>56</v>
      </c>
      <c r="B59" s="9">
        <v>0</v>
      </c>
      <c r="C59" s="10">
        <v>0</v>
      </c>
      <c r="D59" s="9">
        <v>0</v>
      </c>
      <c r="E59" s="10">
        <v>0</v>
      </c>
      <c r="F59" s="9">
        <v>0</v>
      </c>
      <c r="G59" s="10">
        <v>0</v>
      </c>
      <c r="H59" s="9">
        <v>0</v>
      </c>
    </row>
    <row r="60" spans="1:8" ht="15">
      <c r="A60" s="9" t="s">
        <v>57</v>
      </c>
      <c r="B60" s="9">
        <v>0</v>
      </c>
      <c r="C60" s="10">
        <v>0</v>
      </c>
      <c r="D60" s="9">
        <v>0</v>
      </c>
      <c r="E60" s="10">
        <v>0</v>
      </c>
      <c r="F60" s="9">
        <v>0</v>
      </c>
      <c r="G60" s="10">
        <v>0</v>
      </c>
      <c r="H60" s="9">
        <v>0</v>
      </c>
    </row>
    <row r="61" spans="1:8" ht="15">
      <c r="A61" s="9" t="s">
        <v>58</v>
      </c>
      <c r="B61" s="9">
        <v>40</v>
      </c>
      <c r="C61" s="10">
        <f t="shared" si="2"/>
        <v>0.5797101449275363</v>
      </c>
      <c r="D61" s="9">
        <v>23</v>
      </c>
      <c r="E61" s="10">
        <f t="shared" si="3"/>
        <v>0.3333333333333333</v>
      </c>
      <c r="F61" s="9">
        <v>6</v>
      </c>
      <c r="G61" s="10">
        <f t="shared" si="4"/>
        <v>0.08695652173913043</v>
      </c>
      <c r="H61" s="9">
        <v>69</v>
      </c>
    </row>
    <row r="62" spans="1:8" ht="15">
      <c r="A62" s="9" t="s">
        <v>59</v>
      </c>
      <c r="B62" s="9">
        <v>43</v>
      </c>
      <c r="C62" s="10">
        <f t="shared" si="2"/>
        <v>0.4174757281553398</v>
      </c>
      <c r="D62" s="9">
        <v>59</v>
      </c>
      <c r="E62" s="10">
        <f t="shared" si="3"/>
        <v>0.5728155339805825</v>
      </c>
      <c r="F62" s="9">
        <v>1</v>
      </c>
      <c r="G62" s="10">
        <f t="shared" si="4"/>
        <v>0.009708737864077669</v>
      </c>
      <c r="H62" s="9">
        <v>103</v>
      </c>
    </row>
    <row r="63" spans="1:8" ht="45">
      <c r="A63" s="6" t="s">
        <v>280</v>
      </c>
      <c r="B63" s="4" t="s">
        <v>17</v>
      </c>
      <c r="C63" s="6" t="s">
        <v>281</v>
      </c>
      <c r="D63" s="15" t="s">
        <v>18</v>
      </c>
      <c r="E63" s="18" t="s">
        <v>281</v>
      </c>
      <c r="F63" s="6" t="s">
        <v>290</v>
      </c>
      <c r="G63" s="6" t="s">
        <v>281</v>
      </c>
      <c r="H63" s="7" t="s">
        <v>291</v>
      </c>
    </row>
    <row r="64" spans="1:8" ht="15">
      <c r="A64" s="5"/>
      <c r="B64" s="5" t="s">
        <v>19</v>
      </c>
      <c r="C64" s="14"/>
      <c r="D64" s="3" t="s">
        <v>20</v>
      </c>
      <c r="E64" s="14"/>
      <c r="F64" s="14"/>
      <c r="G64" s="14"/>
      <c r="H64" s="2"/>
    </row>
    <row r="65" spans="1:8" ht="15">
      <c r="A65" s="9" t="s">
        <v>60</v>
      </c>
      <c r="B65" s="9">
        <v>16</v>
      </c>
      <c r="C65" s="10">
        <f t="shared" si="2"/>
        <v>0.4</v>
      </c>
      <c r="D65" s="9">
        <v>21</v>
      </c>
      <c r="E65" s="10">
        <f t="shared" si="3"/>
        <v>0.525</v>
      </c>
      <c r="F65" s="9">
        <v>3</v>
      </c>
      <c r="G65" s="10">
        <f t="shared" si="4"/>
        <v>0.075</v>
      </c>
      <c r="H65" s="9">
        <v>40</v>
      </c>
    </row>
    <row r="66" spans="1:8" ht="15">
      <c r="A66" s="9" t="s">
        <v>61</v>
      </c>
      <c r="B66" s="9">
        <v>44</v>
      </c>
      <c r="C66" s="10">
        <f t="shared" si="2"/>
        <v>0.6984126984126984</v>
      </c>
      <c r="D66" s="9">
        <v>18</v>
      </c>
      <c r="E66" s="10">
        <f t="shared" si="3"/>
        <v>0.2857142857142857</v>
      </c>
      <c r="F66" s="9">
        <v>1</v>
      </c>
      <c r="G66" s="10">
        <f t="shared" si="4"/>
        <v>0.015873015873015872</v>
      </c>
      <c r="H66" s="9">
        <v>63</v>
      </c>
    </row>
    <row r="67" spans="1:8" ht="15">
      <c r="A67" s="9" t="s">
        <v>62</v>
      </c>
      <c r="B67" s="9">
        <v>35</v>
      </c>
      <c r="C67" s="10">
        <f t="shared" si="2"/>
        <v>0.546875</v>
      </c>
      <c r="D67" s="9">
        <v>27</v>
      </c>
      <c r="E67" s="10">
        <f t="shared" si="3"/>
        <v>0.421875</v>
      </c>
      <c r="F67" s="9">
        <v>2</v>
      </c>
      <c r="G67" s="10">
        <f t="shared" si="4"/>
        <v>0.03125</v>
      </c>
      <c r="H67" s="9">
        <v>64</v>
      </c>
    </row>
    <row r="68" spans="1:8" ht="15">
      <c r="A68" s="9" t="s">
        <v>16</v>
      </c>
      <c r="B68" s="9">
        <v>2</v>
      </c>
      <c r="C68" s="10">
        <f t="shared" si="2"/>
        <v>1</v>
      </c>
      <c r="D68" s="9">
        <v>0</v>
      </c>
      <c r="E68" s="10">
        <f t="shared" si="3"/>
        <v>0</v>
      </c>
      <c r="F68" s="9">
        <v>0</v>
      </c>
      <c r="G68" s="10">
        <f t="shared" si="4"/>
        <v>0</v>
      </c>
      <c r="H68" s="9">
        <v>2</v>
      </c>
    </row>
    <row r="69" spans="1:8" ht="15">
      <c r="A69" s="11" t="s">
        <v>283</v>
      </c>
      <c r="B69" s="11">
        <f>SUM(B22:B68)</f>
        <v>2073</v>
      </c>
      <c r="C69" s="12">
        <f t="shared" si="2"/>
        <v>0.4605643190402133</v>
      </c>
      <c r="D69" s="11">
        <f>SUM(D22:D68)</f>
        <v>2244</v>
      </c>
      <c r="E69" s="12">
        <f t="shared" si="3"/>
        <v>0.49855587647189514</v>
      </c>
      <c r="F69" s="11">
        <f>SUM(F22:F68)</f>
        <v>184</v>
      </c>
      <c r="G69" s="12">
        <f t="shared" si="4"/>
        <v>0.04087980448789158</v>
      </c>
      <c r="H69" s="11">
        <f>SUM(H22:H68)</f>
        <v>4501</v>
      </c>
    </row>
    <row r="70" spans="3:7" ht="15">
      <c r="C70" s="1"/>
      <c r="E70" s="1"/>
      <c r="G70" s="1"/>
    </row>
    <row r="71" spans="1:6" ht="45">
      <c r="A71" s="6" t="s">
        <v>289</v>
      </c>
      <c r="B71" s="4" t="s">
        <v>63</v>
      </c>
      <c r="C71" s="6" t="s">
        <v>281</v>
      </c>
      <c r="D71" s="6" t="s">
        <v>290</v>
      </c>
      <c r="E71" s="6" t="s">
        <v>281</v>
      </c>
      <c r="F71" s="7" t="s">
        <v>291</v>
      </c>
    </row>
    <row r="72" spans="1:6" ht="15">
      <c r="A72" s="5"/>
      <c r="B72" s="5" t="s">
        <v>64</v>
      </c>
      <c r="C72" s="14"/>
      <c r="D72" s="14"/>
      <c r="E72" s="14"/>
      <c r="F72" s="2"/>
    </row>
    <row r="73" spans="1:6" ht="30">
      <c r="A73" s="13" t="s">
        <v>65</v>
      </c>
      <c r="B73" s="9">
        <v>0</v>
      </c>
      <c r="C73" s="10">
        <v>0</v>
      </c>
      <c r="D73" s="9">
        <v>0</v>
      </c>
      <c r="E73" s="10">
        <v>0</v>
      </c>
      <c r="F73" s="9">
        <v>0</v>
      </c>
    </row>
    <row r="74" spans="1:6" ht="15">
      <c r="A74" s="9" t="s">
        <v>66</v>
      </c>
      <c r="B74" s="9">
        <v>24</v>
      </c>
      <c r="C74" s="10">
        <f aca="true" t="shared" si="5" ref="C74:C115">B74/F74</f>
        <v>0.96</v>
      </c>
      <c r="D74" s="9">
        <v>1</v>
      </c>
      <c r="E74" s="10">
        <f aca="true" t="shared" si="6" ref="E74:E115">D74/F74</f>
        <v>0.04</v>
      </c>
      <c r="F74" s="9">
        <v>25</v>
      </c>
    </row>
    <row r="75" spans="1:6" ht="15">
      <c r="A75" s="9" t="s">
        <v>67</v>
      </c>
      <c r="B75" s="9">
        <v>50</v>
      </c>
      <c r="C75" s="10">
        <f t="shared" si="5"/>
        <v>0.6097560975609756</v>
      </c>
      <c r="D75" s="9">
        <v>32</v>
      </c>
      <c r="E75" s="10">
        <f t="shared" si="6"/>
        <v>0.3902439024390244</v>
      </c>
      <c r="F75" s="9">
        <v>82</v>
      </c>
    </row>
    <row r="76" spans="1:6" ht="15">
      <c r="A76" s="9" t="s">
        <v>68</v>
      </c>
      <c r="B76" s="9">
        <v>120</v>
      </c>
      <c r="C76" s="10">
        <f t="shared" si="5"/>
        <v>0.6122448979591837</v>
      </c>
      <c r="D76" s="9">
        <v>76</v>
      </c>
      <c r="E76" s="10">
        <f t="shared" si="6"/>
        <v>0.3877551020408163</v>
      </c>
      <c r="F76" s="9">
        <v>196</v>
      </c>
    </row>
    <row r="77" spans="1:6" ht="15">
      <c r="A77" s="9" t="s">
        <v>69</v>
      </c>
      <c r="B77" s="9">
        <v>80</v>
      </c>
      <c r="C77" s="10">
        <f t="shared" si="5"/>
        <v>0.7619047619047619</v>
      </c>
      <c r="D77" s="9">
        <v>25</v>
      </c>
      <c r="E77" s="10">
        <f t="shared" si="6"/>
        <v>0.23809523809523808</v>
      </c>
      <c r="F77" s="9">
        <v>105</v>
      </c>
    </row>
    <row r="78" spans="1:6" ht="15">
      <c r="A78" s="9" t="s">
        <v>70</v>
      </c>
      <c r="B78" s="9">
        <v>97</v>
      </c>
      <c r="C78" s="10">
        <f t="shared" si="5"/>
        <v>0.6736111111111112</v>
      </c>
      <c r="D78" s="9">
        <v>47</v>
      </c>
      <c r="E78" s="10">
        <f t="shared" si="6"/>
        <v>0.3263888888888889</v>
      </c>
      <c r="F78" s="9">
        <v>144</v>
      </c>
    </row>
    <row r="79" spans="1:6" ht="15">
      <c r="A79" s="9" t="s">
        <v>71</v>
      </c>
      <c r="B79" s="9">
        <v>9</v>
      </c>
      <c r="C79" s="10">
        <f t="shared" si="5"/>
        <v>0.6923076923076923</v>
      </c>
      <c r="D79" s="9">
        <v>4</v>
      </c>
      <c r="E79" s="10">
        <f t="shared" si="6"/>
        <v>0.3076923076923077</v>
      </c>
      <c r="F79" s="9">
        <v>13</v>
      </c>
    </row>
    <row r="80" spans="1:6" ht="15">
      <c r="A80" s="9" t="s">
        <v>72</v>
      </c>
      <c r="B80" s="9">
        <v>70</v>
      </c>
      <c r="C80" s="10">
        <f t="shared" si="5"/>
        <v>0.7446808510638298</v>
      </c>
      <c r="D80" s="9">
        <v>24</v>
      </c>
      <c r="E80" s="10">
        <f t="shared" si="6"/>
        <v>0.2553191489361702</v>
      </c>
      <c r="F80" s="9">
        <v>94</v>
      </c>
    </row>
    <row r="81" spans="1:6" ht="15">
      <c r="A81" s="9" t="s">
        <v>73</v>
      </c>
      <c r="B81" s="9">
        <v>67</v>
      </c>
      <c r="C81" s="10">
        <f t="shared" si="5"/>
        <v>0.8375</v>
      </c>
      <c r="D81" s="9">
        <v>13</v>
      </c>
      <c r="E81" s="10">
        <f t="shared" si="6"/>
        <v>0.1625</v>
      </c>
      <c r="F81" s="9">
        <v>80</v>
      </c>
    </row>
    <row r="82" spans="1:6" ht="15">
      <c r="A82" s="9" t="s">
        <v>74</v>
      </c>
      <c r="B82" s="9">
        <v>98</v>
      </c>
      <c r="C82" s="10">
        <f t="shared" si="5"/>
        <v>0.6577181208053692</v>
      </c>
      <c r="D82" s="9">
        <v>51</v>
      </c>
      <c r="E82" s="10">
        <f t="shared" si="6"/>
        <v>0.3422818791946309</v>
      </c>
      <c r="F82" s="9">
        <v>149</v>
      </c>
    </row>
    <row r="83" spans="1:6" ht="15">
      <c r="A83" s="9" t="s">
        <v>75</v>
      </c>
      <c r="B83" s="9">
        <v>228</v>
      </c>
      <c r="C83" s="10">
        <f t="shared" si="5"/>
        <v>0.7972027972027972</v>
      </c>
      <c r="D83" s="9">
        <v>58</v>
      </c>
      <c r="E83" s="10">
        <f t="shared" si="6"/>
        <v>0.20279720279720279</v>
      </c>
      <c r="F83" s="9">
        <v>286</v>
      </c>
    </row>
    <row r="84" spans="1:6" ht="15">
      <c r="A84" s="9" t="s">
        <v>76</v>
      </c>
      <c r="B84" s="9">
        <v>4</v>
      </c>
      <c r="C84" s="10">
        <f t="shared" si="5"/>
        <v>0.36363636363636365</v>
      </c>
      <c r="D84" s="9">
        <v>7</v>
      </c>
      <c r="E84" s="10">
        <f t="shared" si="6"/>
        <v>0.6363636363636364</v>
      </c>
      <c r="F84" s="9">
        <v>11</v>
      </c>
    </row>
    <row r="85" spans="1:6" ht="15">
      <c r="A85" s="9" t="s">
        <v>77</v>
      </c>
      <c r="B85" s="9">
        <v>27</v>
      </c>
      <c r="C85" s="10">
        <f t="shared" si="5"/>
        <v>0.75</v>
      </c>
      <c r="D85" s="9">
        <v>9</v>
      </c>
      <c r="E85" s="10">
        <f t="shared" si="6"/>
        <v>0.25</v>
      </c>
      <c r="F85" s="9">
        <v>36</v>
      </c>
    </row>
    <row r="86" spans="1:6" ht="15">
      <c r="A86" s="9" t="s">
        <v>78</v>
      </c>
      <c r="B86" s="9">
        <v>25</v>
      </c>
      <c r="C86" s="10">
        <f t="shared" si="5"/>
        <v>0.7142857142857143</v>
      </c>
      <c r="D86" s="9">
        <v>10</v>
      </c>
      <c r="E86" s="10">
        <f t="shared" si="6"/>
        <v>0.2857142857142857</v>
      </c>
      <c r="F86" s="9">
        <v>35</v>
      </c>
    </row>
    <row r="87" spans="1:6" ht="15">
      <c r="A87" s="9" t="s">
        <v>79</v>
      </c>
      <c r="B87" s="9">
        <v>35</v>
      </c>
      <c r="C87" s="10">
        <f t="shared" si="5"/>
        <v>0.660377358490566</v>
      </c>
      <c r="D87" s="9">
        <v>18</v>
      </c>
      <c r="E87" s="10">
        <f t="shared" si="6"/>
        <v>0.33962264150943394</v>
      </c>
      <c r="F87" s="9">
        <v>53</v>
      </c>
    </row>
    <row r="88" spans="1:6" ht="15">
      <c r="A88" s="9" t="s">
        <v>80</v>
      </c>
      <c r="B88" s="9">
        <v>42</v>
      </c>
      <c r="C88" s="10">
        <f t="shared" si="5"/>
        <v>0.7241379310344828</v>
      </c>
      <c r="D88" s="9">
        <v>16</v>
      </c>
      <c r="E88" s="10">
        <f t="shared" si="6"/>
        <v>0.27586206896551724</v>
      </c>
      <c r="F88" s="9">
        <v>58</v>
      </c>
    </row>
    <row r="89" spans="1:6" ht="15">
      <c r="A89" s="9" t="s">
        <v>81</v>
      </c>
      <c r="B89" s="9">
        <v>41</v>
      </c>
      <c r="C89" s="10">
        <f t="shared" si="5"/>
        <v>0.9318181818181818</v>
      </c>
      <c r="D89" s="9">
        <v>3</v>
      </c>
      <c r="E89" s="10">
        <f t="shared" si="6"/>
        <v>0.06818181818181818</v>
      </c>
      <c r="F89" s="9">
        <v>44</v>
      </c>
    </row>
    <row r="90" spans="1:6" ht="15">
      <c r="A90" s="9" t="s">
        <v>82</v>
      </c>
      <c r="B90" s="9">
        <v>3</v>
      </c>
      <c r="C90" s="10">
        <f t="shared" si="5"/>
        <v>0.75</v>
      </c>
      <c r="D90" s="9">
        <v>1</v>
      </c>
      <c r="E90" s="10">
        <f t="shared" si="6"/>
        <v>0.25</v>
      </c>
      <c r="F90" s="9">
        <v>4</v>
      </c>
    </row>
    <row r="91" spans="1:6" ht="15">
      <c r="A91" s="9" t="s">
        <v>83</v>
      </c>
      <c r="B91" s="9">
        <v>39</v>
      </c>
      <c r="C91" s="10">
        <f t="shared" si="5"/>
        <v>0.4875</v>
      </c>
      <c r="D91" s="9">
        <v>41</v>
      </c>
      <c r="E91" s="10">
        <f t="shared" si="6"/>
        <v>0.5125</v>
      </c>
      <c r="F91" s="9">
        <v>80</v>
      </c>
    </row>
    <row r="92" spans="1:6" ht="45">
      <c r="A92" s="6" t="s">
        <v>289</v>
      </c>
      <c r="B92" s="4" t="s">
        <v>63</v>
      </c>
      <c r="C92" s="6" t="s">
        <v>281</v>
      </c>
      <c r="D92" s="6" t="s">
        <v>290</v>
      </c>
      <c r="E92" s="6" t="s">
        <v>281</v>
      </c>
      <c r="F92" s="7" t="s">
        <v>291</v>
      </c>
    </row>
    <row r="93" spans="1:6" ht="15">
      <c r="A93" s="5"/>
      <c r="B93" s="5" t="s">
        <v>64</v>
      </c>
      <c r="C93" s="14"/>
      <c r="D93" s="14"/>
      <c r="E93" s="14"/>
      <c r="F93" s="2"/>
    </row>
    <row r="94" spans="1:6" ht="15">
      <c r="A94" s="9" t="s">
        <v>84</v>
      </c>
      <c r="B94" s="9">
        <v>4</v>
      </c>
      <c r="C94" s="10">
        <f t="shared" si="5"/>
        <v>1</v>
      </c>
      <c r="D94" s="9">
        <v>0</v>
      </c>
      <c r="E94" s="10">
        <f t="shared" si="6"/>
        <v>0</v>
      </c>
      <c r="F94" s="9">
        <v>4</v>
      </c>
    </row>
    <row r="95" spans="1:6" ht="15">
      <c r="A95" s="9" t="s">
        <v>85</v>
      </c>
      <c r="B95" s="9">
        <v>70</v>
      </c>
      <c r="C95" s="10">
        <f t="shared" si="5"/>
        <v>0.6306306306306306</v>
      </c>
      <c r="D95" s="9">
        <v>41</v>
      </c>
      <c r="E95" s="10">
        <f t="shared" si="6"/>
        <v>0.36936936936936937</v>
      </c>
      <c r="F95" s="9">
        <v>111</v>
      </c>
    </row>
    <row r="96" spans="1:6" ht="15">
      <c r="A96" s="9" t="s">
        <v>86</v>
      </c>
      <c r="B96" s="9">
        <v>3</v>
      </c>
      <c r="C96" s="10">
        <f t="shared" si="5"/>
        <v>1</v>
      </c>
      <c r="D96" s="9">
        <v>0</v>
      </c>
      <c r="E96" s="10">
        <f t="shared" si="6"/>
        <v>0</v>
      </c>
      <c r="F96" s="9">
        <v>3</v>
      </c>
    </row>
    <row r="97" spans="1:6" ht="15">
      <c r="A97" s="9" t="s">
        <v>87</v>
      </c>
      <c r="B97" s="9">
        <v>27</v>
      </c>
      <c r="C97" s="10">
        <f t="shared" si="5"/>
        <v>0.5094339622641509</v>
      </c>
      <c r="D97" s="9">
        <v>26</v>
      </c>
      <c r="E97" s="10">
        <f t="shared" si="6"/>
        <v>0.49056603773584906</v>
      </c>
      <c r="F97" s="9">
        <v>53</v>
      </c>
    </row>
    <row r="98" spans="1:6" ht="15">
      <c r="A98" s="9" t="s">
        <v>88</v>
      </c>
      <c r="B98" s="9">
        <v>162</v>
      </c>
      <c r="C98" s="10">
        <f t="shared" si="5"/>
        <v>0.7297297297297297</v>
      </c>
      <c r="D98" s="9">
        <v>60</v>
      </c>
      <c r="E98" s="10">
        <f t="shared" si="6"/>
        <v>0.2702702702702703</v>
      </c>
      <c r="F98" s="9">
        <v>222</v>
      </c>
    </row>
    <row r="99" spans="1:6" ht="15">
      <c r="A99" s="9" t="s">
        <v>89</v>
      </c>
      <c r="B99" s="9">
        <v>59</v>
      </c>
      <c r="C99" s="10">
        <f t="shared" si="5"/>
        <v>0.7468354430379747</v>
      </c>
      <c r="D99" s="9">
        <v>20</v>
      </c>
      <c r="E99" s="10">
        <f t="shared" si="6"/>
        <v>0.25316455696202533</v>
      </c>
      <c r="F99" s="9">
        <v>79</v>
      </c>
    </row>
    <row r="100" spans="1:6" ht="15">
      <c r="A100" s="9" t="s">
        <v>90</v>
      </c>
      <c r="B100" s="9">
        <v>185</v>
      </c>
      <c r="C100" s="10">
        <v>0.71</v>
      </c>
      <c r="D100" s="9">
        <v>75</v>
      </c>
      <c r="E100" s="10">
        <f t="shared" si="6"/>
        <v>0.29296875</v>
      </c>
      <c r="F100" s="9">
        <v>256</v>
      </c>
    </row>
    <row r="101" spans="1:6" ht="15">
      <c r="A101" s="9" t="s">
        <v>91</v>
      </c>
      <c r="B101" s="9">
        <v>187</v>
      </c>
      <c r="C101" s="10">
        <f t="shared" si="5"/>
        <v>0.68</v>
      </c>
      <c r="D101" s="9">
        <v>88</v>
      </c>
      <c r="E101" s="10">
        <f t="shared" si="6"/>
        <v>0.32</v>
      </c>
      <c r="F101" s="9">
        <v>275</v>
      </c>
    </row>
    <row r="102" spans="1:6" ht="15">
      <c r="A102" s="9" t="s">
        <v>92</v>
      </c>
      <c r="B102" s="9">
        <v>61</v>
      </c>
      <c r="C102" s="10">
        <f t="shared" si="5"/>
        <v>0.6703296703296703</v>
      </c>
      <c r="D102" s="9">
        <v>30</v>
      </c>
      <c r="E102" s="10">
        <f t="shared" si="6"/>
        <v>0.32967032967032966</v>
      </c>
      <c r="F102" s="9">
        <v>91</v>
      </c>
    </row>
    <row r="103" spans="1:6" ht="15">
      <c r="A103" s="9" t="s">
        <v>93</v>
      </c>
      <c r="B103" s="9">
        <v>39</v>
      </c>
      <c r="C103" s="10">
        <f t="shared" si="5"/>
        <v>0.8125</v>
      </c>
      <c r="D103" s="9">
        <v>9</v>
      </c>
      <c r="E103" s="10">
        <f t="shared" si="6"/>
        <v>0.1875</v>
      </c>
      <c r="F103" s="9">
        <v>48</v>
      </c>
    </row>
    <row r="104" spans="1:6" ht="15">
      <c r="A104" s="9" t="s">
        <v>94</v>
      </c>
      <c r="B104" s="9">
        <v>12</v>
      </c>
      <c r="C104" s="10">
        <f t="shared" si="5"/>
        <v>0.6</v>
      </c>
      <c r="D104" s="9">
        <v>8</v>
      </c>
      <c r="E104" s="10">
        <f t="shared" si="6"/>
        <v>0.4</v>
      </c>
      <c r="F104" s="9">
        <v>20</v>
      </c>
    </row>
    <row r="105" spans="1:6" ht="15">
      <c r="A105" s="9" t="s">
        <v>95</v>
      </c>
      <c r="B105" s="9">
        <v>190</v>
      </c>
      <c r="C105" s="10">
        <f t="shared" si="5"/>
        <v>0.6229508196721312</v>
      </c>
      <c r="D105" s="9">
        <v>115</v>
      </c>
      <c r="E105" s="10">
        <f t="shared" si="6"/>
        <v>0.3770491803278688</v>
      </c>
      <c r="F105" s="9">
        <v>305</v>
      </c>
    </row>
    <row r="106" spans="1:6" ht="15">
      <c r="A106" s="9" t="s">
        <v>96</v>
      </c>
      <c r="B106" s="9">
        <v>14</v>
      </c>
      <c r="C106" s="10">
        <f t="shared" si="5"/>
        <v>0.8235294117647058</v>
      </c>
      <c r="D106" s="9">
        <v>3</v>
      </c>
      <c r="E106" s="10">
        <f t="shared" si="6"/>
        <v>0.17647058823529413</v>
      </c>
      <c r="F106" s="9">
        <v>17</v>
      </c>
    </row>
    <row r="107" spans="1:6" ht="15">
      <c r="A107" s="9" t="s">
        <v>97</v>
      </c>
      <c r="B107" s="9">
        <v>24</v>
      </c>
      <c r="C107" s="10">
        <f t="shared" si="5"/>
        <v>0.8275862068965517</v>
      </c>
      <c r="D107" s="9">
        <v>5</v>
      </c>
      <c r="E107" s="10">
        <f t="shared" si="6"/>
        <v>0.1724137931034483</v>
      </c>
      <c r="F107" s="9">
        <v>29</v>
      </c>
    </row>
    <row r="108" spans="1:6" ht="15">
      <c r="A108" s="9" t="s">
        <v>98</v>
      </c>
      <c r="B108" s="9">
        <v>32</v>
      </c>
      <c r="C108" s="10">
        <f t="shared" si="5"/>
        <v>0.6153846153846154</v>
      </c>
      <c r="D108" s="9">
        <v>20</v>
      </c>
      <c r="E108" s="10">
        <f t="shared" si="6"/>
        <v>0.38461538461538464</v>
      </c>
      <c r="F108" s="9">
        <v>52</v>
      </c>
    </row>
    <row r="109" spans="1:6" ht="15">
      <c r="A109" s="9" t="s">
        <v>99</v>
      </c>
      <c r="B109" s="9">
        <v>13</v>
      </c>
      <c r="C109" s="10">
        <f t="shared" si="5"/>
        <v>0.65</v>
      </c>
      <c r="D109" s="9">
        <v>7</v>
      </c>
      <c r="E109" s="10">
        <f t="shared" si="6"/>
        <v>0.35</v>
      </c>
      <c r="F109" s="9">
        <v>20</v>
      </c>
    </row>
    <row r="110" spans="1:6" ht="15">
      <c r="A110" s="9" t="s">
        <v>100</v>
      </c>
      <c r="B110" s="9">
        <v>10</v>
      </c>
      <c r="C110" s="10">
        <f t="shared" si="5"/>
        <v>0.8333333333333334</v>
      </c>
      <c r="D110" s="9">
        <v>2</v>
      </c>
      <c r="E110" s="10">
        <f t="shared" si="6"/>
        <v>0.16666666666666666</v>
      </c>
      <c r="F110" s="9">
        <v>12</v>
      </c>
    </row>
    <row r="111" spans="1:6" ht="15">
      <c r="A111" s="9" t="s">
        <v>101</v>
      </c>
      <c r="B111" s="9">
        <v>52</v>
      </c>
      <c r="C111" s="10">
        <f t="shared" si="5"/>
        <v>0.7323943661971831</v>
      </c>
      <c r="D111" s="9">
        <v>19</v>
      </c>
      <c r="E111" s="10">
        <f t="shared" si="6"/>
        <v>0.2676056338028169</v>
      </c>
      <c r="F111" s="9">
        <v>71</v>
      </c>
    </row>
    <row r="112" spans="1:6" ht="15">
      <c r="A112" s="9" t="s">
        <v>102</v>
      </c>
      <c r="B112" s="9">
        <v>47</v>
      </c>
      <c r="C112" s="10">
        <f t="shared" si="5"/>
        <v>0.746031746031746</v>
      </c>
      <c r="D112" s="9">
        <v>16</v>
      </c>
      <c r="E112" s="10">
        <f t="shared" si="6"/>
        <v>0.25396825396825395</v>
      </c>
      <c r="F112" s="9">
        <v>63</v>
      </c>
    </row>
    <row r="113" spans="1:6" ht="15">
      <c r="A113" s="9" t="s">
        <v>103</v>
      </c>
      <c r="B113" s="9">
        <v>43</v>
      </c>
      <c r="C113" s="10">
        <f t="shared" si="5"/>
        <v>0.6231884057971014</v>
      </c>
      <c r="D113" s="9">
        <v>26</v>
      </c>
      <c r="E113" s="10">
        <f t="shared" si="6"/>
        <v>0.37681159420289856</v>
      </c>
      <c r="F113" s="9">
        <v>69</v>
      </c>
    </row>
    <row r="114" spans="1:6" ht="15">
      <c r="A114" s="9" t="s">
        <v>16</v>
      </c>
      <c r="B114" s="9">
        <v>1</v>
      </c>
      <c r="C114" s="10">
        <f t="shared" si="5"/>
        <v>1</v>
      </c>
      <c r="D114" s="9">
        <v>0</v>
      </c>
      <c r="E114" s="10">
        <f t="shared" si="6"/>
        <v>0</v>
      </c>
      <c r="F114" s="9">
        <v>1</v>
      </c>
    </row>
    <row r="115" spans="1:6" ht="15">
      <c r="A115" s="11" t="s">
        <v>284</v>
      </c>
      <c r="B115" s="11">
        <f>SUM(B73:B114)</f>
        <v>2294</v>
      </c>
      <c r="C115" s="12">
        <f t="shared" si="5"/>
        <v>0.695995145631068</v>
      </c>
      <c r="D115" s="11">
        <f>SUM(D73:D114)</f>
        <v>1006</v>
      </c>
      <c r="E115" s="12">
        <f t="shared" si="6"/>
        <v>0.30521844660194175</v>
      </c>
      <c r="F115" s="11">
        <f>SUM(F73:F114)</f>
        <v>3296</v>
      </c>
    </row>
    <row r="116" spans="3:5" ht="15">
      <c r="C116" s="1"/>
      <c r="E116" s="1"/>
    </row>
    <row r="117" spans="1:6" ht="45">
      <c r="A117" s="6" t="s">
        <v>289</v>
      </c>
      <c r="B117" s="4" t="s">
        <v>104</v>
      </c>
      <c r="C117" s="6" t="s">
        <v>281</v>
      </c>
      <c r="D117" s="6" t="s">
        <v>290</v>
      </c>
      <c r="E117" s="6" t="s">
        <v>281</v>
      </c>
      <c r="F117" s="7" t="s">
        <v>291</v>
      </c>
    </row>
    <row r="118" spans="1:6" ht="15">
      <c r="A118" s="5"/>
      <c r="B118" s="5" t="s">
        <v>105</v>
      </c>
      <c r="C118" s="14"/>
      <c r="D118" s="19"/>
      <c r="E118" s="20"/>
      <c r="F118" s="2"/>
    </row>
    <row r="119" spans="1:6" ht="15">
      <c r="A119" s="9" t="s">
        <v>106</v>
      </c>
      <c r="B119" s="9">
        <v>25</v>
      </c>
      <c r="C119" s="10">
        <f>B119/F119</f>
        <v>0.8064516129032258</v>
      </c>
      <c r="D119" s="9">
        <v>6</v>
      </c>
      <c r="E119" s="10">
        <f>D119/F119</f>
        <v>0.1935483870967742</v>
      </c>
      <c r="F119" s="9">
        <v>31</v>
      </c>
    </row>
    <row r="120" spans="1:16" ht="15">
      <c r="A120" s="9" t="s">
        <v>107</v>
      </c>
      <c r="B120" s="9">
        <v>7</v>
      </c>
      <c r="C120" s="10">
        <f aca="true" t="shared" si="7" ref="C120:C187">B120/F120</f>
        <v>0.7777777777777778</v>
      </c>
      <c r="D120" s="9">
        <v>2</v>
      </c>
      <c r="E120" s="10">
        <f aca="true" t="shared" si="8" ref="E120:E187">D120/F120</f>
        <v>0.2222222222222222</v>
      </c>
      <c r="F120" s="9">
        <v>9</v>
      </c>
      <c r="G120" s="1"/>
      <c r="J120" s="1"/>
      <c r="L120" s="1"/>
      <c r="N120" s="1"/>
      <c r="P120" s="1"/>
    </row>
    <row r="121" spans="1:6" ht="15">
      <c r="A121" s="9" t="s">
        <v>108</v>
      </c>
      <c r="B121" s="9">
        <v>1067</v>
      </c>
      <c r="C121" s="10">
        <f t="shared" si="7"/>
        <v>0.7851361295069904</v>
      </c>
      <c r="D121" s="9">
        <v>292</v>
      </c>
      <c r="E121" s="10">
        <f t="shared" si="8"/>
        <v>0.21486387049300956</v>
      </c>
      <c r="F121" s="9">
        <v>1359</v>
      </c>
    </row>
    <row r="122" spans="1:6" ht="15">
      <c r="A122" s="9" t="s">
        <v>109</v>
      </c>
      <c r="B122" s="9">
        <v>53</v>
      </c>
      <c r="C122" s="10">
        <f t="shared" si="7"/>
        <v>0.726027397260274</v>
      </c>
      <c r="D122" s="9">
        <v>20</v>
      </c>
      <c r="E122" s="10">
        <f t="shared" si="8"/>
        <v>0.273972602739726</v>
      </c>
      <c r="F122" s="9">
        <v>73</v>
      </c>
    </row>
    <row r="123" spans="1:6" ht="15">
      <c r="A123" s="9" t="s">
        <v>110</v>
      </c>
      <c r="B123" s="9">
        <v>41</v>
      </c>
      <c r="C123" s="10">
        <f t="shared" si="7"/>
        <v>0.7735849056603774</v>
      </c>
      <c r="D123" s="9">
        <v>12</v>
      </c>
      <c r="E123" s="10">
        <f t="shared" si="8"/>
        <v>0.22641509433962265</v>
      </c>
      <c r="F123" s="9">
        <v>53</v>
      </c>
    </row>
    <row r="124" spans="1:6" ht="15">
      <c r="A124" s="9" t="s">
        <v>111</v>
      </c>
      <c r="B124" s="9">
        <v>477</v>
      </c>
      <c r="C124" s="10">
        <f t="shared" si="7"/>
        <v>0.853309481216458</v>
      </c>
      <c r="D124" s="9">
        <v>82</v>
      </c>
      <c r="E124" s="10">
        <f t="shared" si="8"/>
        <v>0.14669051878354203</v>
      </c>
      <c r="F124" s="9">
        <v>559</v>
      </c>
    </row>
    <row r="125" spans="1:6" ht="15">
      <c r="A125" s="9" t="s">
        <v>112</v>
      </c>
      <c r="B125" s="9">
        <v>15</v>
      </c>
      <c r="C125" s="10">
        <f t="shared" si="7"/>
        <v>0.7894736842105263</v>
      </c>
      <c r="D125" s="9">
        <v>4</v>
      </c>
      <c r="E125" s="10">
        <f t="shared" si="8"/>
        <v>0.21052631578947367</v>
      </c>
      <c r="F125" s="9">
        <v>19</v>
      </c>
    </row>
    <row r="126" spans="1:6" ht="15">
      <c r="A126" s="9" t="s">
        <v>113</v>
      </c>
      <c r="B126" s="9">
        <v>134</v>
      </c>
      <c r="C126" s="10">
        <f t="shared" si="7"/>
        <v>0.8170731707317073</v>
      </c>
      <c r="D126" s="9">
        <v>30</v>
      </c>
      <c r="E126" s="10">
        <f t="shared" si="8"/>
        <v>0.18292682926829268</v>
      </c>
      <c r="F126" s="9">
        <v>164</v>
      </c>
    </row>
    <row r="127" spans="1:6" ht="15">
      <c r="A127" s="9" t="s">
        <v>114</v>
      </c>
      <c r="B127" s="9">
        <v>10</v>
      </c>
      <c r="C127" s="10">
        <f t="shared" si="7"/>
        <v>0.8333333333333334</v>
      </c>
      <c r="D127" s="9">
        <v>2</v>
      </c>
      <c r="E127" s="10">
        <f t="shared" si="8"/>
        <v>0.16666666666666666</v>
      </c>
      <c r="F127" s="9">
        <v>12</v>
      </c>
    </row>
    <row r="128" spans="1:6" ht="15">
      <c r="A128" s="9" t="s">
        <v>115</v>
      </c>
      <c r="B128" s="9">
        <v>103</v>
      </c>
      <c r="C128" s="10">
        <f t="shared" si="7"/>
        <v>0.8442622950819673</v>
      </c>
      <c r="D128" s="9">
        <v>19</v>
      </c>
      <c r="E128" s="10">
        <f t="shared" si="8"/>
        <v>0.1557377049180328</v>
      </c>
      <c r="F128" s="9">
        <v>122</v>
      </c>
    </row>
    <row r="129" spans="1:6" ht="15">
      <c r="A129" s="9" t="s">
        <v>116</v>
      </c>
      <c r="B129" s="9">
        <v>40</v>
      </c>
      <c r="C129" s="10">
        <f t="shared" si="7"/>
        <v>0.8</v>
      </c>
      <c r="D129" s="9">
        <v>10</v>
      </c>
      <c r="E129" s="10">
        <f t="shared" si="8"/>
        <v>0.2</v>
      </c>
      <c r="F129" s="9">
        <v>50</v>
      </c>
    </row>
    <row r="130" spans="1:6" ht="15">
      <c r="A130" s="9" t="s">
        <v>117</v>
      </c>
      <c r="B130" s="9">
        <v>124</v>
      </c>
      <c r="C130" s="10">
        <f t="shared" si="7"/>
        <v>0.8732394366197183</v>
      </c>
      <c r="D130" s="9">
        <v>18</v>
      </c>
      <c r="E130" s="10">
        <f t="shared" si="8"/>
        <v>0.1267605633802817</v>
      </c>
      <c r="F130" s="9">
        <v>142</v>
      </c>
    </row>
    <row r="131" spans="1:6" ht="15">
      <c r="A131" s="9" t="s">
        <v>118</v>
      </c>
      <c r="B131" s="9">
        <v>125</v>
      </c>
      <c r="C131" s="10">
        <f t="shared" si="7"/>
        <v>0.7911392405063291</v>
      </c>
      <c r="D131" s="9">
        <v>33</v>
      </c>
      <c r="E131" s="10">
        <f t="shared" si="8"/>
        <v>0.2088607594936709</v>
      </c>
      <c r="F131" s="9">
        <v>158</v>
      </c>
    </row>
    <row r="132" spans="1:6" ht="15">
      <c r="A132" s="9" t="s">
        <v>119</v>
      </c>
      <c r="B132" s="9">
        <v>164</v>
      </c>
      <c r="C132" s="10">
        <f t="shared" si="7"/>
        <v>0.8367346938775511</v>
      </c>
      <c r="D132" s="9">
        <v>32</v>
      </c>
      <c r="E132" s="10">
        <f t="shared" si="8"/>
        <v>0.16326530612244897</v>
      </c>
      <c r="F132" s="9">
        <v>196</v>
      </c>
    </row>
    <row r="133" spans="1:6" ht="15">
      <c r="A133" s="9" t="s">
        <v>120</v>
      </c>
      <c r="B133" s="9">
        <v>220</v>
      </c>
      <c r="C133" s="10">
        <f t="shared" si="7"/>
        <v>0.8365019011406845</v>
      </c>
      <c r="D133" s="9">
        <v>43</v>
      </c>
      <c r="E133" s="10">
        <f t="shared" si="8"/>
        <v>0.1634980988593156</v>
      </c>
      <c r="F133" s="9">
        <v>263</v>
      </c>
    </row>
    <row r="134" spans="1:6" ht="15">
      <c r="A134" s="9" t="s">
        <v>121</v>
      </c>
      <c r="B134" s="9">
        <v>69</v>
      </c>
      <c r="C134" s="10">
        <f t="shared" si="7"/>
        <v>0.8625</v>
      </c>
      <c r="D134" s="9">
        <v>11</v>
      </c>
      <c r="E134" s="10">
        <f t="shared" si="8"/>
        <v>0.1375</v>
      </c>
      <c r="F134" s="9">
        <v>80</v>
      </c>
    </row>
    <row r="135" spans="1:6" ht="15">
      <c r="A135" s="9" t="s">
        <v>122</v>
      </c>
      <c r="B135" s="9">
        <v>1</v>
      </c>
      <c r="C135" s="10">
        <f t="shared" si="7"/>
        <v>1</v>
      </c>
      <c r="D135" s="9">
        <v>0</v>
      </c>
      <c r="E135" s="10">
        <f t="shared" si="8"/>
        <v>0</v>
      </c>
      <c r="F135" s="9">
        <v>1</v>
      </c>
    </row>
    <row r="136" spans="1:6" ht="15">
      <c r="A136" s="9" t="s">
        <v>123</v>
      </c>
      <c r="B136" s="9">
        <v>96</v>
      </c>
      <c r="C136" s="10">
        <f t="shared" si="7"/>
        <v>0.7619047619047619</v>
      </c>
      <c r="D136" s="9">
        <v>30</v>
      </c>
      <c r="E136" s="10">
        <f t="shared" si="8"/>
        <v>0.23809523809523808</v>
      </c>
      <c r="F136" s="9">
        <v>126</v>
      </c>
    </row>
    <row r="137" spans="1:6" ht="15">
      <c r="A137" s="9" t="s">
        <v>124</v>
      </c>
      <c r="B137" s="9">
        <v>198</v>
      </c>
      <c r="C137" s="10">
        <f t="shared" si="7"/>
        <v>0.9339622641509434</v>
      </c>
      <c r="D137" s="9">
        <v>14</v>
      </c>
      <c r="E137" s="10">
        <f t="shared" si="8"/>
        <v>0.0660377358490566</v>
      </c>
      <c r="F137" s="9">
        <v>212</v>
      </c>
    </row>
    <row r="138" spans="1:6" ht="15">
      <c r="A138" s="9" t="s">
        <v>125</v>
      </c>
      <c r="B138" s="9">
        <v>6</v>
      </c>
      <c r="C138" s="10">
        <f t="shared" si="7"/>
        <v>0.8571428571428571</v>
      </c>
      <c r="D138" s="9">
        <v>1</v>
      </c>
      <c r="E138" s="10">
        <f t="shared" si="8"/>
        <v>0.14285714285714285</v>
      </c>
      <c r="F138" s="9">
        <v>7</v>
      </c>
    </row>
    <row r="139" spans="1:6" ht="15">
      <c r="A139" s="9" t="s">
        <v>126</v>
      </c>
      <c r="B139" s="9">
        <v>59</v>
      </c>
      <c r="C139" s="10">
        <f t="shared" si="7"/>
        <v>0.8939393939393939</v>
      </c>
      <c r="D139" s="9">
        <v>7</v>
      </c>
      <c r="E139" s="10">
        <f t="shared" si="8"/>
        <v>0.10606060606060606</v>
      </c>
      <c r="F139" s="9">
        <v>66</v>
      </c>
    </row>
    <row r="140" spans="1:6" ht="15">
      <c r="A140" s="9" t="s">
        <v>127</v>
      </c>
      <c r="B140" s="9">
        <v>49</v>
      </c>
      <c r="C140" s="10">
        <f t="shared" si="7"/>
        <v>0.765625</v>
      </c>
      <c r="D140" s="9">
        <v>15</v>
      </c>
      <c r="E140" s="10">
        <f t="shared" si="8"/>
        <v>0.234375</v>
      </c>
      <c r="F140" s="9">
        <v>64</v>
      </c>
    </row>
    <row r="141" spans="1:6" ht="15">
      <c r="A141" s="9" t="s">
        <v>128</v>
      </c>
      <c r="B141" s="9">
        <v>66</v>
      </c>
      <c r="C141" s="10">
        <f t="shared" si="7"/>
        <v>0.868421052631579</v>
      </c>
      <c r="D141" s="9">
        <v>10</v>
      </c>
      <c r="E141" s="10">
        <f t="shared" si="8"/>
        <v>0.13157894736842105</v>
      </c>
      <c r="F141" s="9">
        <v>76</v>
      </c>
    </row>
    <row r="142" spans="1:6" ht="15">
      <c r="A142" s="9" t="s">
        <v>129</v>
      </c>
      <c r="B142" s="9">
        <v>63</v>
      </c>
      <c r="C142" s="10">
        <f t="shared" si="7"/>
        <v>0.8076923076923077</v>
      </c>
      <c r="D142" s="9">
        <v>15</v>
      </c>
      <c r="E142" s="10">
        <f t="shared" si="8"/>
        <v>0.19230769230769232</v>
      </c>
      <c r="F142" s="9">
        <v>78</v>
      </c>
    </row>
    <row r="143" spans="1:6" ht="15">
      <c r="A143" s="9" t="s">
        <v>130</v>
      </c>
      <c r="B143" s="9">
        <v>205</v>
      </c>
      <c r="C143" s="10">
        <f t="shared" si="7"/>
        <v>0.8299595141700404</v>
      </c>
      <c r="D143" s="9">
        <v>42</v>
      </c>
      <c r="E143" s="10">
        <f t="shared" si="8"/>
        <v>0.1700404858299595</v>
      </c>
      <c r="F143" s="9">
        <v>247</v>
      </c>
    </row>
    <row r="144" spans="1:6" ht="15">
      <c r="A144" s="9" t="s">
        <v>131</v>
      </c>
      <c r="B144" s="9">
        <v>0</v>
      </c>
      <c r="C144" s="10">
        <v>0</v>
      </c>
      <c r="D144" s="9">
        <v>0</v>
      </c>
      <c r="E144" s="10">
        <v>0</v>
      </c>
      <c r="F144" s="9">
        <v>0</v>
      </c>
    </row>
    <row r="145" spans="1:6" ht="15">
      <c r="A145" s="9" t="s">
        <v>132</v>
      </c>
      <c r="B145" s="9">
        <v>45</v>
      </c>
      <c r="C145" s="10">
        <f t="shared" si="7"/>
        <v>0.7258064516129032</v>
      </c>
      <c r="D145" s="9">
        <v>17</v>
      </c>
      <c r="E145" s="10">
        <f t="shared" si="8"/>
        <v>0.27419354838709675</v>
      </c>
      <c r="F145" s="9">
        <v>62</v>
      </c>
    </row>
    <row r="146" spans="1:6" ht="15">
      <c r="A146" s="9" t="s">
        <v>133</v>
      </c>
      <c r="B146" s="9">
        <v>6</v>
      </c>
      <c r="C146" s="10">
        <f t="shared" si="7"/>
        <v>1</v>
      </c>
      <c r="D146" s="9">
        <v>0</v>
      </c>
      <c r="E146" s="10">
        <f t="shared" si="8"/>
        <v>0</v>
      </c>
      <c r="F146" s="9">
        <v>6</v>
      </c>
    </row>
    <row r="147" spans="1:6" ht="45">
      <c r="A147" s="6" t="s">
        <v>289</v>
      </c>
      <c r="B147" s="4" t="s">
        <v>104</v>
      </c>
      <c r="C147" s="6" t="s">
        <v>281</v>
      </c>
      <c r="D147" s="6" t="s">
        <v>290</v>
      </c>
      <c r="E147" s="6" t="s">
        <v>281</v>
      </c>
      <c r="F147" s="7" t="s">
        <v>291</v>
      </c>
    </row>
    <row r="148" spans="1:6" ht="15">
      <c r="A148" s="5"/>
      <c r="B148" s="5" t="s">
        <v>105</v>
      </c>
      <c r="C148" s="14"/>
      <c r="D148" s="19"/>
      <c r="E148" s="20"/>
      <c r="F148" s="2"/>
    </row>
    <row r="149" spans="1:6" ht="45">
      <c r="A149" s="13" t="s">
        <v>134</v>
      </c>
      <c r="B149" s="9">
        <v>0</v>
      </c>
      <c r="C149" s="10">
        <v>0</v>
      </c>
      <c r="D149" s="9">
        <v>0</v>
      </c>
      <c r="E149" s="10">
        <v>0</v>
      </c>
      <c r="F149" s="9">
        <v>0</v>
      </c>
    </row>
    <row r="150" spans="1:6" ht="15">
      <c r="A150" s="9" t="s">
        <v>135</v>
      </c>
      <c r="B150" s="9">
        <v>439</v>
      </c>
      <c r="C150" s="10">
        <f t="shared" si="7"/>
        <v>0.7634782608695653</v>
      </c>
      <c r="D150" s="9">
        <v>136</v>
      </c>
      <c r="E150" s="10">
        <f t="shared" si="8"/>
        <v>0.23652173913043478</v>
      </c>
      <c r="F150" s="9">
        <v>575</v>
      </c>
    </row>
    <row r="151" spans="1:6" ht="15">
      <c r="A151" s="9" t="s">
        <v>136</v>
      </c>
      <c r="B151" s="9">
        <v>337</v>
      </c>
      <c r="C151" s="10">
        <f t="shared" si="7"/>
        <v>0.8776041666666666</v>
      </c>
      <c r="D151" s="9">
        <v>47</v>
      </c>
      <c r="E151" s="10">
        <f t="shared" si="8"/>
        <v>0.12239583333333333</v>
      </c>
      <c r="F151" s="9">
        <v>384</v>
      </c>
    </row>
    <row r="152" spans="1:6" ht="15">
      <c r="A152" s="9" t="s">
        <v>137</v>
      </c>
      <c r="B152" s="9">
        <v>3</v>
      </c>
      <c r="C152" s="10">
        <f t="shared" si="7"/>
        <v>0.6</v>
      </c>
      <c r="D152" s="9">
        <v>2</v>
      </c>
      <c r="E152" s="10">
        <f t="shared" si="8"/>
        <v>0.4</v>
      </c>
      <c r="F152" s="9">
        <v>5</v>
      </c>
    </row>
    <row r="153" spans="1:6" ht="15">
      <c r="A153" s="9" t="s">
        <v>138</v>
      </c>
      <c r="B153" s="9">
        <v>235</v>
      </c>
      <c r="C153" s="10">
        <f t="shared" si="7"/>
        <v>0.8362989323843416</v>
      </c>
      <c r="D153" s="9">
        <v>46</v>
      </c>
      <c r="E153" s="10">
        <f t="shared" si="8"/>
        <v>0.16370106761565836</v>
      </c>
      <c r="F153" s="9">
        <v>281</v>
      </c>
    </row>
    <row r="154" spans="1:6" ht="15">
      <c r="A154" s="9" t="s">
        <v>139</v>
      </c>
      <c r="B154" s="9">
        <v>56</v>
      </c>
      <c r="C154" s="10">
        <f t="shared" si="7"/>
        <v>0.7777777777777778</v>
      </c>
      <c r="D154" s="9">
        <v>16</v>
      </c>
      <c r="E154" s="10">
        <f t="shared" si="8"/>
        <v>0.2222222222222222</v>
      </c>
      <c r="F154" s="9">
        <v>72</v>
      </c>
    </row>
    <row r="155" spans="1:6" ht="15">
      <c r="A155" s="9" t="s">
        <v>140</v>
      </c>
      <c r="B155" s="9">
        <v>52</v>
      </c>
      <c r="C155" s="10">
        <f t="shared" si="7"/>
        <v>0.8666666666666667</v>
      </c>
      <c r="D155" s="9">
        <v>8</v>
      </c>
      <c r="E155" s="10">
        <f t="shared" si="8"/>
        <v>0.13333333333333333</v>
      </c>
      <c r="F155" s="9">
        <v>60</v>
      </c>
    </row>
    <row r="156" spans="1:6" ht="15">
      <c r="A156" s="9" t="s">
        <v>141</v>
      </c>
      <c r="B156" s="9">
        <v>55</v>
      </c>
      <c r="C156" s="10">
        <f t="shared" si="7"/>
        <v>0.7857142857142857</v>
      </c>
      <c r="D156" s="9">
        <v>15</v>
      </c>
      <c r="E156" s="10">
        <f t="shared" si="8"/>
        <v>0.21428571428571427</v>
      </c>
      <c r="F156" s="9">
        <v>70</v>
      </c>
    </row>
    <row r="157" spans="1:6" ht="15">
      <c r="A157" s="9" t="s">
        <v>142</v>
      </c>
      <c r="B157" s="9">
        <v>2</v>
      </c>
      <c r="C157" s="10">
        <f t="shared" si="7"/>
        <v>1</v>
      </c>
      <c r="D157" s="9">
        <v>0</v>
      </c>
      <c r="E157" s="10">
        <f t="shared" si="8"/>
        <v>0</v>
      </c>
      <c r="F157" s="9">
        <v>2</v>
      </c>
    </row>
    <row r="158" spans="1:6" ht="15">
      <c r="A158" s="9" t="s">
        <v>143</v>
      </c>
      <c r="B158" s="9">
        <v>36</v>
      </c>
      <c r="C158" s="10">
        <f t="shared" si="7"/>
        <v>0.75</v>
      </c>
      <c r="D158" s="9">
        <v>12</v>
      </c>
      <c r="E158" s="10">
        <f t="shared" si="8"/>
        <v>0.25</v>
      </c>
      <c r="F158" s="9">
        <v>48</v>
      </c>
    </row>
    <row r="159" spans="1:6" ht="15">
      <c r="A159" s="9" t="s">
        <v>144</v>
      </c>
      <c r="B159" s="9">
        <v>7</v>
      </c>
      <c r="C159" s="10">
        <f t="shared" si="7"/>
        <v>0.7</v>
      </c>
      <c r="D159" s="9">
        <v>3</v>
      </c>
      <c r="E159" s="10">
        <f t="shared" si="8"/>
        <v>0.3</v>
      </c>
      <c r="F159" s="9">
        <v>10</v>
      </c>
    </row>
    <row r="160" spans="1:6" ht="15">
      <c r="A160" s="9" t="s">
        <v>145</v>
      </c>
      <c r="B160" s="9">
        <v>48</v>
      </c>
      <c r="C160" s="10">
        <f t="shared" si="7"/>
        <v>0.7868852459016393</v>
      </c>
      <c r="D160" s="9">
        <v>13</v>
      </c>
      <c r="E160" s="10">
        <f t="shared" si="8"/>
        <v>0.21311475409836064</v>
      </c>
      <c r="F160" s="9">
        <v>61</v>
      </c>
    </row>
    <row r="161" spans="1:6" ht="15">
      <c r="A161" s="9" t="s">
        <v>146</v>
      </c>
      <c r="B161" s="9">
        <v>124</v>
      </c>
      <c r="C161" s="10">
        <f t="shared" si="7"/>
        <v>0.8378378378378378</v>
      </c>
      <c r="D161" s="9">
        <v>24</v>
      </c>
      <c r="E161" s="10">
        <f t="shared" si="8"/>
        <v>0.16216216216216217</v>
      </c>
      <c r="F161" s="9">
        <v>148</v>
      </c>
    </row>
    <row r="162" spans="1:6" ht="15">
      <c r="A162" s="9" t="s">
        <v>147</v>
      </c>
      <c r="B162" s="9">
        <v>208</v>
      </c>
      <c r="C162" s="10">
        <f t="shared" si="7"/>
        <v>0.7482014388489209</v>
      </c>
      <c r="D162" s="9">
        <v>70</v>
      </c>
      <c r="E162" s="10">
        <f t="shared" si="8"/>
        <v>0.2517985611510791</v>
      </c>
      <c r="F162" s="9">
        <v>278</v>
      </c>
    </row>
    <row r="163" spans="1:6" ht="30">
      <c r="A163" s="13" t="s">
        <v>148</v>
      </c>
      <c r="B163" s="9">
        <v>7</v>
      </c>
      <c r="C163" s="10">
        <f t="shared" si="7"/>
        <v>0.6363636363636364</v>
      </c>
      <c r="D163" s="9">
        <v>4</v>
      </c>
      <c r="E163" s="10">
        <f t="shared" si="8"/>
        <v>0.36363636363636365</v>
      </c>
      <c r="F163" s="9">
        <v>11</v>
      </c>
    </row>
    <row r="164" spans="1:6" ht="15">
      <c r="A164" s="9" t="s">
        <v>149</v>
      </c>
      <c r="B164" s="9">
        <v>20</v>
      </c>
      <c r="C164" s="10">
        <f t="shared" si="7"/>
        <v>0.7692307692307693</v>
      </c>
      <c r="D164" s="9">
        <v>6</v>
      </c>
      <c r="E164" s="10">
        <f t="shared" si="8"/>
        <v>0.23076923076923078</v>
      </c>
      <c r="F164" s="9">
        <v>26</v>
      </c>
    </row>
    <row r="165" spans="1:6" ht="15">
      <c r="A165" s="9" t="s">
        <v>150</v>
      </c>
      <c r="B165" s="9">
        <v>2</v>
      </c>
      <c r="C165" s="10">
        <f t="shared" si="7"/>
        <v>0.5</v>
      </c>
      <c r="D165" s="9">
        <v>2</v>
      </c>
      <c r="E165" s="10">
        <f t="shared" si="8"/>
        <v>0.5</v>
      </c>
      <c r="F165" s="9">
        <v>4</v>
      </c>
    </row>
    <row r="166" spans="1:6" ht="15">
      <c r="A166" s="9" t="s">
        <v>151</v>
      </c>
      <c r="B166" s="9">
        <v>29</v>
      </c>
      <c r="C166" s="10">
        <f t="shared" si="7"/>
        <v>0.8285714285714286</v>
      </c>
      <c r="D166" s="9">
        <v>6</v>
      </c>
      <c r="E166" s="10">
        <f t="shared" si="8"/>
        <v>0.17142857142857143</v>
      </c>
      <c r="F166" s="9">
        <v>35</v>
      </c>
    </row>
    <row r="167" spans="1:6" ht="15">
      <c r="A167" s="9" t="s">
        <v>152</v>
      </c>
      <c r="B167" s="9">
        <v>6</v>
      </c>
      <c r="C167" s="10">
        <f t="shared" si="7"/>
        <v>0.6</v>
      </c>
      <c r="D167" s="9">
        <v>4</v>
      </c>
      <c r="E167" s="10">
        <f t="shared" si="8"/>
        <v>0.4</v>
      </c>
      <c r="F167" s="9">
        <v>10</v>
      </c>
    </row>
    <row r="168" spans="1:6" ht="15">
      <c r="A168" s="9" t="s">
        <v>153</v>
      </c>
      <c r="B168" s="9">
        <v>65</v>
      </c>
      <c r="C168" s="10">
        <f t="shared" si="7"/>
        <v>0.7647058823529411</v>
      </c>
      <c r="D168" s="9">
        <v>20</v>
      </c>
      <c r="E168" s="10">
        <f t="shared" si="8"/>
        <v>0.23529411764705882</v>
      </c>
      <c r="F168" s="9">
        <v>85</v>
      </c>
    </row>
    <row r="169" spans="1:6" ht="15">
      <c r="A169" s="9" t="s">
        <v>154</v>
      </c>
      <c r="B169" s="9">
        <v>111</v>
      </c>
      <c r="C169" s="10">
        <f t="shared" si="7"/>
        <v>0.888</v>
      </c>
      <c r="D169" s="9">
        <v>14</v>
      </c>
      <c r="E169" s="10">
        <f t="shared" si="8"/>
        <v>0.112</v>
      </c>
      <c r="F169" s="9">
        <v>125</v>
      </c>
    </row>
    <row r="170" spans="1:6" ht="15">
      <c r="A170" s="9" t="s">
        <v>155</v>
      </c>
      <c r="B170" s="9">
        <v>146</v>
      </c>
      <c r="C170" s="10">
        <f t="shared" si="7"/>
        <v>0.7684210526315789</v>
      </c>
      <c r="D170" s="9">
        <v>44</v>
      </c>
      <c r="E170" s="10">
        <f t="shared" si="8"/>
        <v>0.23157894736842105</v>
      </c>
      <c r="F170" s="9">
        <v>190</v>
      </c>
    </row>
    <row r="171" spans="1:6" ht="15">
      <c r="A171" s="9" t="s">
        <v>156</v>
      </c>
      <c r="B171" s="9">
        <v>14</v>
      </c>
      <c r="C171" s="10">
        <f t="shared" si="7"/>
        <v>0.7777777777777778</v>
      </c>
      <c r="D171" s="9">
        <v>4</v>
      </c>
      <c r="E171" s="10">
        <f t="shared" si="8"/>
        <v>0.2222222222222222</v>
      </c>
      <c r="F171" s="9">
        <v>18</v>
      </c>
    </row>
    <row r="172" spans="1:6" ht="15">
      <c r="A172" s="9" t="s">
        <v>157</v>
      </c>
      <c r="B172" s="9">
        <v>61</v>
      </c>
      <c r="C172" s="10">
        <f t="shared" si="7"/>
        <v>0.8243243243243243</v>
      </c>
      <c r="D172" s="9">
        <v>13</v>
      </c>
      <c r="E172" s="10">
        <f t="shared" si="8"/>
        <v>0.17567567567567569</v>
      </c>
      <c r="F172" s="9">
        <v>74</v>
      </c>
    </row>
    <row r="173" spans="1:6" ht="15">
      <c r="A173" s="9" t="s">
        <v>158</v>
      </c>
      <c r="B173" s="9">
        <v>176</v>
      </c>
      <c r="C173" s="10">
        <f t="shared" si="7"/>
        <v>0.7927927927927928</v>
      </c>
      <c r="D173" s="9">
        <v>46</v>
      </c>
      <c r="E173" s="10">
        <f t="shared" si="8"/>
        <v>0.2072072072072072</v>
      </c>
      <c r="F173" s="9">
        <v>222</v>
      </c>
    </row>
    <row r="174" spans="1:6" ht="15">
      <c r="A174" s="9" t="s">
        <v>159</v>
      </c>
      <c r="B174" s="9">
        <v>205</v>
      </c>
      <c r="C174" s="10">
        <f t="shared" si="7"/>
        <v>0.8167330677290837</v>
      </c>
      <c r="D174" s="9">
        <v>46</v>
      </c>
      <c r="E174" s="10">
        <f t="shared" si="8"/>
        <v>0.18326693227091634</v>
      </c>
      <c r="F174" s="9">
        <v>251</v>
      </c>
    </row>
    <row r="175" spans="1:6" ht="15">
      <c r="A175" s="9" t="s">
        <v>160</v>
      </c>
      <c r="B175" s="9">
        <v>146</v>
      </c>
      <c r="C175" s="10">
        <f t="shared" si="7"/>
        <v>0.7121951219512195</v>
      </c>
      <c r="D175" s="9">
        <v>59</v>
      </c>
      <c r="E175" s="10">
        <f t="shared" si="8"/>
        <v>0.28780487804878047</v>
      </c>
      <c r="F175" s="9">
        <v>205</v>
      </c>
    </row>
    <row r="176" spans="1:6" ht="15">
      <c r="A176" s="9" t="s">
        <v>161</v>
      </c>
      <c r="B176" s="9">
        <v>244</v>
      </c>
      <c r="C176" s="10">
        <f t="shared" si="7"/>
        <v>0.8714285714285714</v>
      </c>
      <c r="D176" s="9">
        <v>36</v>
      </c>
      <c r="E176" s="10">
        <f t="shared" si="8"/>
        <v>0.12857142857142856</v>
      </c>
      <c r="F176" s="9">
        <v>280</v>
      </c>
    </row>
    <row r="177" spans="1:6" ht="45">
      <c r="A177" s="6" t="s">
        <v>289</v>
      </c>
      <c r="B177" s="4" t="s">
        <v>104</v>
      </c>
      <c r="C177" s="6" t="s">
        <v>281</v>
      </c>
      <c r="D177" s="6" t="s">
        <v>290</v>
      </c>
      <c r="E177" s="6" t="s">
        <v>281</v>
      </c>
      <c r="F177" s="7" t="s">
        <v>291</v>
      </c>
    </row>
    <row r="178" spans="1:6" ht="15">
      <c r="A178" s="5"/>
      <c r="B178" s="5" t="s">
        <v>105</v>
      </c>
      <c r="C178" s="14"/>
      <c r="D178" s="19"/>
      <c r="E178" s="20"/>
      <c r="F178" s="2"/>
    </row>
    <row r="179" spans="1:6" ht="15">
      <c r="A179" s="9" t="s">
        <v>162</v>
      </c>
      <c r="B179" s="9">
        <v>13</v>
      </c>
      <c r="C179" s="10">
        <f t="shared" si="7"/>
        <v>0.8666666666666667</v>
      </c>
      <c r="D179" s="9">
        <v>2</v>
      </c>
      <c r="E179" s="10">
        <f t="shared" si="8"/>
        <v>0.13333333333333333</v>
      </c>
      <c r="F179" s="9">
        <v>15</v>
      </c>
    </row>
    <row r="180" spans="1:6" ht="15">
      <c r="A180" s="9" t="s">
        <v>163</v>
      </c>
      <c r="B180" s="9">
        <v>33</v>
      </c>
      <c r="C180" s="10">
        <f t="shared" si="7"/>
        <v>0.7857142857142857</v>
      </c>
      <c r="D180" s="9">
        <v>9</v>
      </c>
      <c r="E180" s="10">
        <f t="shared" si="8"/>
        <v>0.21428571428571427</v>
      </c>
      <c r="F180" s="9">
        <v>42</v>
      </c>
    </row>
    <row r="181" spans="1:6" ht="15">
      <c r="A181" s="9" t="s">
        <v>164</v>
      </c>
      <c r="B181" s="9">
        <v>4</v>
      </c>
      <c r="C181" s="10">
        <f t="shared" si="7"/>
        <v>0.8</v>
      </c>
      <c r="D181" s="9">
        <v>1</v>
      </c>
      <c r="E181" s="10">
        <f t="shared" si="8"/>
        <v>0.2</v>
      </c>
      <c r="F181" s="9">
        <v>5</v>
      </c>
    </row>
    <row r="182" spans="1:6" ht="15">
      <c r="A182" s="9" t="s">
        <v>165</v>
      </c>
      <c r="B182" s="9">
        <v>81</v>
      </c>
      <c r="C182" s="10">
        <f t="shared" si="7"/>
        <v>0.8526315789473684</v>
      </c>
      <c r="D182" s="9">
        <v>14</v>
      </c>
      <c r="E182" s="10">
        <f t="shared" si="8"/>
        <v>0.14736842105263157</v>
      </c>
      <c r="F182" s="9">
        <v>95</v>
      </c>
    </row>
    <row r="183" spans="1:6" ht="15">
      <c r="A183" s="9" t="s">
        <v>166</v>
      </c>
      <c r="B183" s="9">
        <v>4</v>
      </c>
      <c r="C183" s="10">
        <f t="shared" si="7"/>
        <v>0.8</v>
      </c>
      <c r="D183" s="9">
        <v>1</v>
      </c>
      <c r="E183" s="10">
        <f t="shared" si="8"/>
        <v>0.2</v>
      </c>
      <c r="F183" s="9">
        <v>5</v>
      </c>
    </row>
    <row r="184" spans="1:6" ht="15">
      <c r="A184" s="9" t="s">
        <v>167</v>
      </c>
      <c r="B184" s="9">
        <v>7</v>
      </c>
      <c r="C184" s="10">
        <f t="shared" si="7"/>
        <v>0.7777777777777778</v>
      </c>
      <c r="D184" s="9">
        <v>2</v>
      </c>
      <c r="E184" s="10">
        <f t="shared" si="8"/>
        <v>0.2222222222222222</v>
      </c>
      <c r="F184" s="9">
        <v>9</v>
      </c>
    </row>
    <row r="185" spans="1:6" ht="15">
      <c r="A185" s="9" t="s">
        <v>168</v>
      </c>
      <c r="B185" s="9">
        <v>8</v>
      </c>
      <c r="C185" s="10">
        <f t="shared" si="7"/>
        <v>0.8</v>
      </c>
      <c r="D185" s="9">
        <v>2</v>
      </c>
      <c r="E185" s="10">
        <f t="shared" si="8"/>
        <v>0.2</v>
      </c>
      <c r="F185" s="9">
        <v>10</v>
      </c>
    </row>
    <row r="186" spans="1:6" ht="15">
      <c r="A186" s="9" t="s">
        <v>169</v>
      </c>
      <c r="B186" s="9">
        <v>24</v>
      </c>
      <c r="C186" s="10">
        <f t="shared" si="7"/>
        <v>1</v>
      </c>
      <c r="D186" s="9">
        <v>0</v>
      </c>
      <c r="E186" s="10">
        <f t="shared" si="8"/>
        <v>0</v>
      </c>
      <c r="F186" s="9">
        <v>24</v>
      </c>
    </row>
    <row r="187" spans="1:6" ht="15">
      <c r="A187" s="9" t="s">
        <v>170</v>
      </c>
      <c r="B187" s="9">
        <v>73</v>
      </c>
      <c r="C187" s="10">
        <f t="shared" si="7"/>
        <v>0.8295454545454546</v>
      </c>
      <c r="D187" s="9">
        <v>15</v>
      </c>
      <c r="E187" s="10">
        <f t="shared" si="8"/>
        <v>0.17045454545454544</v>
      </c>
      <c r="F187" s="9">
        <v>88</v>
      </c>
    </row>
    <row r="188" spans="1:6" ht="15">
      <c r="A188" s="9" t="s">
        <v>171</v>
      </c>
      <c r="B188" s="9">
        <v>0</v>
      </c>
      <c r="C188" s="10">
        <v>0</v>
      </c>
      <c r="D188" s="9">
        <v>0</v>
      </c>
      <c r="E188" s="10">
        <v>0</v>
      </c>
      <c r="F188" s="9">
        <v>0</v>
      </c>
    </row>
    <row r="189" spans="1:6" ht="30">
      <c r="A189" s="13" t="s">
        <v>172</v>
      </c>
      <c r="B189" s="9">
        <v>0</v>
      </c>
      <c r="C189" s="10">
        <v>0</v>
      </c>
      <c r="D189" s="9">
        <v>0</v>
      </c>
      <c r="E189" s="10">
        <v>0</v>
      </c>
      <c r="F189" s="9">
        <v>0</v>
      </c>
    </row>
    <row r="190" spans="1:6" ht="15">
      <c r="A190" s="9" t="s">
        <v>173</v>
      </c>
      <c r="B190" s="9">
        <v>135</v>
      </c>
      <c r="C190" s="10">
        <f aca="true" t="shared" si="9" ref="C190:C195">B190/F190</f>
        <v>0.8490566037735849</v>
      </c>
      <c r="D190" s="9">
        <v>24</v>
      </c>
      <c r="E190" s="10">
        <f aca="true" t="shared" si="10" ref="E190:E195">D190/F190</f>
        <v>0.1509433962264151</v>
      </c>
      <c r="F190" s="9">
        <v>159</v>
      </c>
    </row>
    <row r="191" spans="1:6" ht="15">
      <c r="A191" s="9" t="s">
        <v>174</v>
      </c>
      <c r="B191" s="9">
        <v>1</v>
      </c>
      <c r="C191" s="10">
        <f t="shared" si="9"/>
        <v>1</v>
      </c>
      <c r="D191" s="9">
        <v>0</v>
      </c>
      <c r="E191" s="10">
        <f t="shared" si="10"/>
        <v>0</v>
      </c>
      <c r="F191" s="9">
        <v>1</v>
      </c>
    </row>
    <row r="192" spans="1:6" ht="15">
      <c r="A192" s="9" t="s">
        <v>175</v>
      </c>
      <c r="B192" s="9">
        <v>17</v>
      </c>
      <c r="C192" s="10">
        <f t="shared" si="9"/>
        <v>0.6538461538461539</v>
      </c>
      <c r="D192" s="9">
        <v>9</v>
      </c>
      <c r="E192" s="10">
        <f t="shared" si="10"/>
        <v>0.34615384615384615</v>
      </c>
      <c r="F192" s="9">
        <v>26</v>
      </c>
    </row>
    <row r="193" spans="1:6" ht="15">
      <c r="A193" s="9" t="s">
        <v>176</v>
      </c>
      <c r="B193" s="9">
        <v>5</v>
      </c>
      <c r="C193" s="10">
        <f t="shared" si="9"/>
        <v>0.8333333333333334</v>
      </c>
      <c r="D193" s="9">
        <v>1</v>
      </c>
      <c r="E193" s="10">
        <f t="shared" si="10"/>
        <v>0.16666666666666666</v>
      </c>
      <c r="F193" s="9">
        <v>6</v>
      </c>
    </row>
    <row r="194" spans="1:6" ht="15">
      <c r="A194" s="9" t="s">
        <v>16</v>
      </c>
      <c r="B194" s="9">
        <v>1</v>
      </c>
      <c r="C194" s="10">
        <f t="shared" si="9"/>
        <v>1</v>
      </c>
      <c r="D194" s="9">
        <v>0</v>
      </c>
      <c r="E194" s="10">
        <f t="shared" si="10"/>
        <v>0</v>
      </c>
      <c r="F194" s="9">
        <v>1</v>
      </c>
    </row>
    <row r="195" spans="1:6" ht="15">
      <c r="A195" s="11" t="s">
        <v>285</v>
      </c>
      <c r="B195" s="11">
        <f>SUM(B119:B194)</f>
        <v>6708</v>
      </c>
      <c r="C195" s="12">
        <f t="shared" si="9"/>
        <v>0.8129923645618713</v>
      </c>
      <c r="D195" s="11">
        <f>SUM(D119:D194)</f>
        <v>1543</v>
      </c>
      <c r="E195" s="12">
        <f t="shared" si="10"/>
        <v>0.1870076354381287</v>
      </c>
      <c r="F195" s="11">
        <f>SUM(F119:F194)</f>
        <v>8251</v>
      </c>
    </row>
    <row r="196" spans="3:5" ht="15">
      <c r="C196" s="1"/>
      <c r="E196" s="1"/>
    </row>
    <row r="197" spans="1:6" ht="45">
      <c r="A197" s="6" t="s">
        <v>289</v>
      </c>
      <c r="B197" s="4" t="s">
        <v>177</v>
      </c>
      <c r="C197" s="6" t="s">
        <v>281</v>
      </c>
      <c r="D197" s="6" t="s">
        <v>290</v>
      </c>
      <c r="E197" s="6" t="s">
        <v>281</v>
      </c>
      <c r="F197" s="7" t="s">
        <v>291</v>
      </c>
    </row>
    <row r="198" spans="1:6" ht="15">
      <c r="A198" s="5"/>
      <c r="B198" s="5" t="s">
        <v>178</v>
      </c>
      <c r="C198" s="20"/>
      <c r="D198" s="20"/>
      <c r="E198" s="20"/>
      <c r="F198" s="2"/>
    </row>
    <row r="199" spans="1:6" ht="15">
      <c r="A199" s="9" t="s">
        <v>179</v>
      </c>
      <c r="B199" s="9">
        <v>50</v>
      </c>
      <c r="C199" s="10">
        <f>B199/F199</f>
        <v>0.9433962264150944</v>
      </c>
      <c r="D199" s="9">
        <v>3</v>
      </c>
      <c r="E199" s="10">
        <f>D199/F199</f>
        <v>0.05660377358490566</v>
      </c>
      <c r="F199" s="9">
        <v>53</v>
      </c>
    </row>
    <row r="200" spans="1:6" ht="15">
      <c r="A200" s="9" t="s">
        <v>180</v>
      </c>
      <c r="B200" s="9">
        <v>30</v>
      </c>
      <c r="C200" s="10">
        <f aca="true" t="shared" si="11" ref="C200:C222">B200/F200</f>
        <v>0.8571428571428571</v>
      </c>
      <c r="D200" s="9">
        <v>5</v>
      </c>
      <c r="E200" s="10">
        <f aca="true" t="shared" si="12" ref="E200:E222">D200/F200</f>
        <v>0.14285714285714285</v>
      </c>
      <c r="F200" s="9">
        <v>35</v>
      </c>
    </row>
    <row r="201" spans="1:6" ht="45">
      <c r="A201" s="13" t="s">
        <v>181</v>
      </c>
      <c r="B201" s="9">
        <v>10</v>
      </c>
      <c r="C201" s="10">
        <f t="shared" si="11"/>
        <v>0.9090909090909091</v>
      </c>
      <c r="D201" s="9">
        <v>1</v>
      </c>
      <c r="E201" s="10">
        <f t="shared" si="12"/>
        <v>0.09090909090909091</v>
      </c>
      <c r="F201" s="9">
        <v>11</v>
      </c>
    </row>
    <row r="202" spans="1:6" ht="15">
      <c r="A202" s="9" t="s">
        <v>182</v>
      </c>
      <c r="B202" s="9">
        <v>15</v>
      </c>
      <c r="C202" s="10">
        <f t="shared" si="11"/>
        <v>1</v>
      </c>
      <c r="D202" s="9">
        <v>0</v>
      </c>
      <c r="E202" s="10">
        <f t="shared" si="12"/>
        <v>0</v>
      </c>
      <c r="F202" s="9">
        <v>15</v>
      </c>
    </row>
    <row r="203" spans="1:6" ht="15">
      <c r="A203" s="9" t="s">
        <v>183</v>
      </c>
      <c r="B203" s="9">
        <v>15</v>
      </c>
      <c r="C203" s="10">
        <f t="shared" si="11"/>
        <v>0.9375</v>
      </c>
      <c r="D203" s="9">
        <v>1</v>
      </c>
      <c r="E203" s="10">
        <f t="shared" si="12"/>
        <v>0.0625</v>
      </c>
      <c r="F203" s="9">
        <v>16</v>
      </c>
    </row>
    <row r="204" spans="1:6" ht="15">
      <c r="A204" s="9" t="s">
        <v>184</v>
      </c>
      <c r="B204" s="9">
        <v>53</v>
      </c>
      <c r="C204" s="10">
        <f t="shared" si="11"/>
        <v>0.828125</v>
      </c>
      <c r="D204" s="9">
        <v>11</v>
      </c>
      <c r="E204" s="10">
        <f t="shared" si="12"/>
        <v>0.171875</v>
      </c>
      <c r="F204" s="9">
        <v>64</v>
      </c>
    </row>
    <row r="205" spans="1:6" ht="15">
      <c r="A205" s="9" t="s">
        <v>185</v>
      </c>
      <c r="B205" s="9">
        <v>316</v>
      </c>
      <c r="C205" s="10">
        <f t="shared" si="11"/>
        <v>0.8207792207792208</v>
      </c>
      <c r="D205" s="9">
        <v>69</v>
      </c>
      <c r="E205" s="10">
        <f t="shared" si="12"/>
        <v>0.17922077922077922</v>
      </c>
      <c r="F205" s="9">
        <v>385</v>
      </c>
    </row>
    <row r="206" spans="1:6" ht="15">
      <c r="A206" s="9" t="s">
        <v>186</v>
      </c>
      <c r="B206" s="9">
        <v>166</v>
      </c>
      <c r="C206" s="10">
        <f t="shared" si="11"/>
        <v>0.83</v>
      </c>
      <c r="D206" s="9">
        <v>34</v>
      </c>
      <c r="E206" s="10">
        <f t="shared" si="12"/>
        <v>0.17</v>
      </c>
      <c r="F206" s="9">
        <v>200</v>
      </c>
    </row>
    <row r="207" spans="1:6" ht="15">
      <c r="A207" s="9" t="s">
        <v>187</v>
      </c>
      <c r="B207" s="9">
        <v>112</v>
      </c>
      <c r="C207" s="10">
        <f t="shared" si="11"/>
        <v>0.9256198347107438</v>
      </c>
      <c r="D207" s="9">
        <v>9</v>
      </c>
      <c r="E207" s="10">
        <f t="shared" si="12"/>
        <v>0.0743801652892562</v>
      </c>
      <c r="F207" s="9">
        <v>121</v>
      </c>
    </row>
    <row r="208" spans="1:6" ht="15">
      <c r="A208" s="9" t="s">
        <v>188</v>
      </c>
      <c r="B208" s="9">
        <v>2</v>
      </c>
      <c r="C208" s="10">
        <f t="shared" si="11"/>
        <v>1</v>
      </c>
      <c r="D208" s="9">
        <v>0</v>
      </c>
      <c r="E208" s="10">
        <f t="shared" si="12"/>
        <v>0</v>
      </c>
      <c r="F208" s="9">
        <v>2</v>
      </c>
    </row>
    <row r="209" spans="1:6" ht="15">
      <c r="A209" s="9" t="s">
        <v>189</v>
      </c>
      <c r="B209" s="9">
        <v>4</v>
      </c>
      <c r="C209" s="10">
        <f t="shared" si="11"/>
        <v>1</v>
      </c>
      <c r="D209" s="9">
        <v>0</v>
      </c>
      <c r="E209" s="10">
        <f t="shared" si="12"/>
        <v>0</v>
      </c>
      <c r="F209" s="9">
        <v>4</v>
      </c>
    </row>
    <row r="210" spans="1:6" ht="15">
      <c r="A210" s="9" t="s">
        <v>190</v>
      </c>
      <c r="B210" s="9">
        <v>20</v>
      </c>
      <c r="C210" s="10">
        <f t="shared" si="11"/>
        <v>1</v>
      </c>
      <c r="D210" s="9">
        <v>0</v>
      </c>
      <c r="E210" s="10">
        <f t="shared" si="12"/>
        <v>0</v>
      </c>
      <c r="F210" s="9">
        <v>20</v>
      </c>
    </row>
    <row r="211" spans="1:6" ht="15">
      <c r="A211" s="9" t="s">
        <v>191</v>
      </c>
      <c r="B211" s="9">
        <v>119</v>
      </c>
      <c r="C211" s="10">
        <f t="shared" si="11"/>
        <v>0.815068493150685</v>
      </c>
      <c r="D211" s="9">
        <v>27</v>
      </c>
      <c r="E211" s="10">
        <f t="shared" si="12"/>
        <v>0.18493150684931506</v>
      </c>
      <c r="F211" s="9">
        <v>146</v>
      </c>
    </row>
    <row r="212" spans="1:6" ht="15">
      <c r="A212" s="9" t="s">
        <v>192</v>
      </c>
      <c r="B212" s="9">
        <v>55</v>
      </c>
      <c r="C212" s="10">
        <f t="shared" si="11"/>
        <v>0.8333333333333334</v>
      </c>
      <c r="D212" s="9">
        <v>11</v>
      </c>
      <c r="E212" s="10">
        <f t="shared" si="12"/>
        <v>0.16666666666666666</v>
      </c>
      <c r="F212" s="9">
        <v>66</v>
      </c>
    </row>
    <row r="213" spans="1:6" ht="15">
      <c r="A213" s="9" t="s">
        <v>193</v>
      </c>
      <c r="B213" s="9">
        <v>0</v>
      </c>
      <c r="C213" s="10">
        <v>0</v>
      </c>
      <c r="D213" s="9">
        <v>0</v>
      </c>
      <c r="E213" s="10">
        <v>0</v>
      </c>
      <c r="F213" s="9">
        <v>0</v>
      </c>
    </row>
    <row r="214" spans="1:6" ht="15">
      <c r="A214" s="9" t="s">
        <v>194</v>
      </c>
      <c r="B214" s="9">
        <v>78</v>
      </c>
      <c r="C214" s="10">
        <f t="shared" si="11"/>
        <v>0.8125</v>
      </c>
      <c r="D214" s="9">
        <v>18</v>
      </c>
      <c r="E214" s="10">
        <f t="shared" si="12"/>
        <v>0.1875</v>
      </c>
      <c r="F214" s="9">
        <v>96</v>
      </c>
    </row>
    <row r="215" spans="1:6" ht="15">
      <c r="A215" s="9" t="s">
        <v>195</v>
      </c>
      <c r="B215" s="9">
        <v>122</v>
      </c>
      <c r="C215" s="10">
        <f t="shared" si="11"/>
        <v>0.8299319727891157</v>
      </c>
      <c r="D215" s="9">
        <v>25</v>
      </c>
      <c r="E215" s="10">
        <f t="shared" si="12"/>
        <v>0.17006802721088435</v>
      </c>
      <c r="F215" s="9">
        <v>147</v>
      </c>
    </row>
    <row r="216" spans="1:6" ht="15">
      <c r="A216" s="9" t="s">
        <v>196</v>
      </c>
      <c r="B216" s="9">
        <v>80</v>
      </c>
      <c r="C216" s="10">
        <f t="shared" si="11"/>
        <v>0.898876404494382</v>
      </c>
      <c r="D216" s="9">
        <v>9</v>
      </c>
      <c r="E216" s="10">
        <f t="shared" si="12"/>
        <v>0.10112359550561797</v>
      </c>
      <c r="F216" s="9">
        <v>89</v>
      </c>
    </row>
    <row r="217" spans="1:6" ht="15">
      <c r="A217" s="9" t="s">
        <v>197</v>
      </c>
      <c r="B217" s="9">
        <v>23</v>
      </c>
      <c r="C217" s="10">
        <f t="shared" si="11"/>
        <v>0.8846153846153846</v>
      </c>
      <c r="D217" s="9">
        <v>3</v>
      </c>
      <c r="E217" s="10">
        <f t="shared" si="12"/>
        <v>0.11538461538461539</v>
      </c>
      <c r="F217" s="9">
        <v>26</v>
      </c>
    </row>
    <row r="218" spans="1:6" ht="15">
      <c r="A218" s="9" t="s">
        <v>198</v>
      </c>
      <c r="B218" s="9">
        <v>2</v>
      </c>
      <c r="C218" s="10">
        <f t="shared" si="11"/>
        <v>1</v>
      </c>
      <c r="D218" s="9">
        <v>0</v>
      </c>
      <c r="E218" s="10">
        <f t="shared" si="12"/>
        <v>0</v>
      </c>
      <c r="F218" s="9">
        <v>2</v>
      </c>
    </row>
    <row r="219" spans="1:6" ht="15">
      <c r="A219" s="9" t="s">
        <v>199</v>
      </c>
      <c r="B219" s="9">
        <v>7</v>
      </c>
      <c r="C219" s="10">
        <f t="shared" si="11"/>
        <v>0.875</v>
      </c>
      <c r="D219" s="9">
        <v>1</v>
      </c>
      <c r="E219" s="10">
        <v>0.12</v>
      </c>
      <c r="F219" s="9">
        <v>8</v>
      </c>
    </row>
    <row r="220" spans="1:6" ht="15">
      <c r="A220" s="9" t="s">
        <v>200</v>
      </c>
      <c r="B220" s="9">
        <v>9</v>
      </c>
      <c r="C220" s="10">
        <f t="shared" si="11"/>
        <v>0.6428571428571429</v>
      </c>
      <c r="D220" s="9">
        <v>5</v>
      </c>
      <c r="E220" s="10">
        <f t="shared" si="12"/>
        <v>0.35714285714285715</v>
      </c>
      <c r="F220" s="9">
        <v>14</v>
      </c>
    </row>
    <row r="221" spans="1:6" ht="15">
      <c r="A221" s="9" t="s">
        <v>16</v>
      </c>
      <c r="B221" s="9">
        <v>0</v>
      </c>
      <c r="C221" s="10">
        <v>0</v>
      </c>
      <c r="D221" s="9">
        <v>0</v>
      </c>
      <c r="E221" s="10">
        <v>0</v>
      </c>
      <c r="F221" s="9">
        <v>0</v>
      </c>
    </row>
    <row r="222" spans="1:6" ht="15">
      <c r="A222" s="11" t="s">
        <v>286</v>
      </c>
      <c r="B222" s="11">
        <f>SUM(B199:B221)</f>
        <v>1288</v>
      </c>
      <c r="C222" s="12">
        <f t="shared" si="11"/>
        <v>0.8473684210526315</v>
      </c>
      <c r="D222" s="11">
        <f>SUM(D199:D221)</f>
        <v>232</v>
      </c>
      <c r="E222" s="12">
        <f t="shared" si="12"/>
        <v>0.15263157894736842</v>
      </c>
      <c r="F222" s="11">
        <f>SUM(F199:F221)</f>
        <v>1520</v>
      </c>
    </row>
    <row r="223" spans="3:5" ht="15">
      <c r="C223" s="1"/>
      <c r="E223" s="1"/>
    </row>
    <row r="224" spans="1:6" ht="45">
      <c r="A224" s="6" t="s">
        <v>289</v>
      </c>
      <c r="B224" s="4" t="s">
        <v>201</v>
      </c>
      <c r="C224" s="6" t="s">
        <v>281</v>
      </c>
      <c r="D224" s="6" t="s">
        <v>290</v>
      </c>
      <c r="E224" s="6" t="s">
        <v>281</v>
      </c>
      <c r="F224" s="7" t="s">
        <v>291</v>
      </c>
    </row>
    <row r="225" spans="1:6" ht="15">
      <c r="A225" s="5"/>
      <c r="B225" s="5" t="s">
        <v>202</v>
      </c>
      <c r="C225" s="14"/>
      <c r="D225" s="14"/>
      <c r="E225" s="14"/>
      <c r="F225" s="5"/>
    </row>
    <row r="226" spans="1:6" ht="15">
      <c r="A226" s="9" t="s">
        <v>203</v>
      </c>
      <c r="B226" s="9">
        <v>250</v>
      </c>
      <c r="C226" s="10">
        <f>B226/F226</f>
        <v>0.847457627118644</v>
      </c>
      <c r="D226" s="9">
        <v>45</v>
      </c>
      <c r="E226" s="10">
        <f>D226/F226</f>
        <v>0.15254237288135594</v>
      </c>
      <c r="F226" s="9">
        <v>295</v>
      </c>
    </row>
    <row r="227" spans="1:6" ht="15">
      <c r="A227" s="9" t="s">
        <v>204</v>
      </c>
      <c r="B227" s="9">
        <v>33</v>
      </c>
      <c r="C227" s="10">
        <f aca="true" t="shared" si="13" ref="C227:C253">B227/F227</f>
        <v>0.868421052631579</v>
      </c>
      <c r="D227" s="9">
        <v>5</v>
      </c>
      <c r="E227" s="10">
        <f aca="true" t="shared" si="14" ref="E227:E253">D227/F227</f>
        <v>0.13157894736842105</v>
      </c>
      <c r="F227" s="9">
        <v>38</v>
      </c>
    </row>
    <row r="228" spans="1:6" ht="15">
      <c r="A228" s="9" t="s">
        <v>205</v>
      </c>
      <c r="B228" s="9">
        <v>54</v>
      </c>
      <c r="C228" s="10">
        <f t="shared" si="13"/>
        <v>0.8571428571428571</v>
      </c>
      <c r="D228" s="9">
        <v>9</v>
      </c>
      <c r="E228" s="10">
        <f t="shared" si="14"/>
        <v>0.14285714285714285</v>
      </c>
      <c r="F228" s="9">
        <v>63</v>
      </c>
    </row>
    <row r="229" spans="1:6" ht="15">
      <c r="A229" s="9" t="s">
        <v>206</v>
      </c>
      <c r="B229" s="9">
        <v>41</v>
      </c>
      <c r="C229" s="10">
        <f t="shared" si="13"/>
        <v>0.8913043478260869</v>
      </c>
      <c r="D229" s="9">
        <v>5</v>
      </c>
      <c r="E229" s="10">
        <f t="shared" si="14"/>
        <v>0.10869565217391304</v>
      </c>
      <c r="F229" s="9">
        <v>46</v>
      </c>
    </row>
    <row r="230" spans="1:6" ht="15">
      <c r="A230" s="9" t="s">
        <v>207</v>
      </c>
      <c r="B230" s="9">
        <v>35</v>
      </c>
      <c r="C230" s="10">
        <f t="shared" si="13"/>
        <v>0.7954545454545454</v>
      </c>
      <c r="D230" s="9">
        <v>9</v>
      </c>
      <c r="E230" s="10">
        <f t="shared" si="14"/>
        <v>0.20454545454545456</v>
      </c>
      <c r="F230" s="9">
        <v>44</v>
      </c>
    </row>
    <row r="231" spans="1:6" ht="15">
      <c r="A231" s="9" t="s">
        <v>208</v>
      </c>
      <c r="B231" s="9">
        <v>34</v>
      </c>
      <c r="C231" s="10">
        <f t="shared" si="13"/>
        <v>0.8717948717948718</v>
      </c>
      <c r="D231" s="9">
        <v>5</v>
      </c>
      <c r="E231" s="10">
        <f t="shared" si="14"/>
        <v>0.1282051282051282</v>
      </c>
      <c r="F231" s="9">
        <v>39</v>
      </c>
    </row>
    <row r="232" spans="1:6" ht="15">
      <c r="A232" s="9" t="s">
        <v>209</v>
      </c>
      <c r="B232" s="9">
        <v>23</v>
      </c>
      <c r="C232" s="10">
        <f t="shared" si="13"/>
        <v>0.8518518518518519</v>
      </c>
      <c r="D232" s="9">
        <v>4</v>
      </c>
      <c r="E232" s="10">
        <f t="shared" si="14"/>
        <v>0.14814814814814814</v>
      </c>
      <c r="F232" s="9">
        <v>27</v>
      </c>
    </row>
    <row r="233" spans="1:6" ht="15">
      <c r="A233" s="9" t="s">
        <v>210</v>
      </c>
      <c r="B233" s="9">
        <v>20</v>
      </c>
      <c r="C233" s="10">
        <f t="shared" si="13"/>
        <v>0.8695652173913043</v>
      </c>
      <c r="D233" s="9">
        <v>3</v>
      </c>
      <c r="E233" s="10">
        <f t="shared" si="14"/>
        <v>0.13043478260869565</v>
      </c>
      <c r="F233" s="9">
        <v>23</v>
      </c>
    </row>
    <row r="234" spans="1:6" ht="15">
      <c r="A234" s="9" t="s">
        <v>211</v>
      </c>
      <c r="B234" s="9">
        <v>49</v>
      </c>
      <c r="C234" s="10">
        <f t="shared" si="13"/>
        <v>0.9423076923076923</v>
      </c>
      <c r="D234" s="9">
        <v>3</v>
      </c>
      <c r="E234" s="10">
        <f t="shared" si="14"/>
        <v>0.057692307692307696</v>
      </c>
      <c r="F234" s="9">
        <v>52</v>
      </c>
    </row>
    <row r="235" spans="1:6" ht="15">
      <c r="A235" s="9" t="s">
        <v>212</v>
      </c>
      <c r="B235" s="9">
        <v>53</v>
      </c>
      <c r="C235" s="10">
        <f t="shared" si="13"/>
        <v>0.8688524590163934</v>
      </c>
      <c r="D235" s="9">
        <v>8</v>
      </c>
      <c r="E235" s="10">
        <f t="shared" si="14"/>
        <v>0.13114754098360656</v>
      </c>
      <c r="F235" s="9">
        <v>61</v>
      </c>
    </row>
    <row r="236" spans="1:6" ht="15">
      <c r="A236" s="9" t="s">
        <v>213</v>
      </c>
      <c r="B236" s="9">
        <v>143</v>
      </c>
      <c r="C236" s="10">
        <f t="shared" si="13"/>
        <v>0.8218390804597702</v>
      </c>
      <c r="D236" s="9">
        <v>31</v>
      </c>
      <c r="E236" s="10">
        <f t="shared" si="14"/>
        <v>0.1781609195402299</v>
      </c>
      <c r="F236" s="9">
        <v>174</v>
      </c>
    </row>
    <row r="237" spans="1:6" ht="15">
      <c r="A237" s="9" t="s">
        <v>214</v>
      </c>
      <c r="B237" s="9">
        <v>46</v>
      </c>
      <c r="C237" s="10">
        <f t="shared" si="13"/>
        <v>0.8846153846153846</v>
      </c>
      <c r="D237" s="9">
        <v>6</v>
      </c>
      <c r="E237" s="10">
        <f t="shared" si="14"/>
        <v>0.11538461538461539</v>
      </c>
      <c r="F237" s="9">
        <v>52</v>
      </c>
    </row>
    <row r="238" spans="1:6" ht="15">
      <c r="A238" s="9" t="s">
        <v>215</v>
      </c>
      <c r="B238" s="9">
        <v>40</v>
      </c>
      <c r="C238" s="10">
        <f t="shared" si="13"/>
        <v>0.851063829787234</v>
      </c>
      <c r="D238" s="9">
        <v>7</v>
      </c>
      <c r="E238" s="10">
        <f t="shared" si="14"/>
        <v>0.14893617021276595</v>
      </c>
      <c r="F238" s="9">
        <v>47</v>
      </c>
    </row>
    <row r="239" spans="1:6" ht="15">
      <c r="A239" s="9" t="s">
        <v>216</v>
      </c>
      <c r="B239" s="9">
        <v>53</v>
      </c>
      <c r="C239" s="10">
        <f t="shared" si="13"/>
        <v>0.7681159420289855</v>
      </c>
      <c r="D239" s="9">
        <v>16</v>
      </c>
      <c r="E239" s="10">
        <f t="shared" si="14"/>
        <v>0.2318840579710145</v>
      </c>
      <c r="F239" s="9">
        <v>69</v>
      </c>
    </row>
    <row r="240" spans="1:6" ht="15">
      <c r="A240" s="9" t="s">
        <v>217</v>
      </c>
      <c r="B240" s="9">
        <v>93</v>
      </c>
      <c r="C240" s="10">
        <v>0.77</v>
      </c>
      <c r="D240" s="9">
        <v>27</v>
      </c>
      <c r="E240" s="10">
        <f t="shared" si="14"/>
        <v>0.225</v>
      </c>
      <c r="F240" s="9">
        <v>120</v>
      </c>
    </row>
    <row r="241" spans="1:6" ht="15">
      <c r="A241" s="9" t="s">
        <v>218</v>
      </c>
      <c r="B241" s="9">
        <v>72</v>
      </c>
      <c r="C241" s="10">
        <f t="shared" si="13"/>
        <v>0.8674698795180723</v>
      </c>
      <c r="D241" s="9">
        <v>11</v>
      </c>
      <c r="E241" s="10">
        <f t="shared" si="14"/>
        <v>0.13253012048192772</v>
      </c>
      <c r="F241" s="9">
        <v>83</v>
      </c>
    </row>
    <row r="242" spans="1:6" ht="15">
      <c r="A242" s="9" t="s">
        <v>219</v>
      </c>
      <c r="B242" s="9">
        <v>25</v>
      </c>
      <c r="C242" s="10">
        <f t="shared" si="13"/>
        <v>0.78125</v>
      </c>
      <c r="D242" s="9">
        <v>7</v>
      </c>
      <c r="E242" s="10">
        <f t="shared" si="14"/>
        <v>0.21875</v>
      </c>
      <c r="F242" s="9">
        <v>32</v>
      </c>
    </row>
    <row r="243" spans="1:6" ht="15">
      <c r="A243" s="9" t="s">
        <v>220</v>
      </c>
      <c r="B243" s="9">
        <v>56</v>
      </c>
      <c r="C243" s="10">
        <v>0.87</v>
      </c>
      <c r="D243" s="9">
        <v>8</v>
      </c>
      <c r="E243" s="10">
        <f t="shared" si="14"/>
        <v>0.125</v>
      </c>
      <c r="F243" s="9">
        <v>64</v>
      </c>
    </row>
    <row r="244" spans="1:6" ht="15">
      <c r="A244" s="9" t="s">
        <v>221</v>
      </c>
      <c r="B244" s="9">
        <v>122</v>
      </c>
      <c r="C244" s="10">
        <f t="shared" si="13"/>
        <v>0.8299319727891157</v>
      </c>
      <c r="D244" s="9">
        <v>25</v>
      </c>
      <c r="E244" s="10">
        <f t="shared" si="14"/>
        <v>0.17006802721088435</v>
      </c>
      <c r="F244" s="9">
        <v>147</v>
      </c>
    </row>
    <row r="245" spans="1:6" ht="15">
      <c r="A245" s="9" t="s">
        <v>222</v>
      </c>
      <c r="B245" s="9">
        <v>99</v>
      </c>
      <c r="C245" s="10">
        <f t="shared" si="13"/>
        <v>0.8608695652173913</v>
      </c>
      <c r="D245" s="9">
        <v>16</v>
      </c>
      <c r="E245" s="10">
        <f t="shared" si="14"/>
        <v>0.1391304347826087</v>
      </c>
      <c r="F245" s="9">
        <v>115</v>
      </c>
    </row>
    <row r="246" spans="1:6" ht="15">
      <c r="A246" s="9" t="s">
        <v>223</v>
      </c>
      <c r="B246" s="9">
        <v>51</v>
      </c>
      <c r="C246" s="10">
        <f t="shared" si="13"/>
        <v>0.8793103448275862</v>
      </c>
      <c r="D246" s="9">
        <v>7</v>
      </c>
      <c r="E246" s="10">
        <f t="shared" si="14"/>
        <v>0.1206896551724138</v>
      </c>
      <c r="F246" s="9">
        <v>58</v>
      </c>
    </row>
    <row r="247" spans="1:6" ht="15">
      <c r="A247" s="9" t="s">
        <v>224</v>
      </c>
      <c r="B247" s="9">
        <v>35</v>
      </c>
      <c r="C247" s="10">
        <f t="shared" si="13"/>
        <v>0.8333333333333334</v>
      </c>
      <c r="D247" s="9">
        <v>7</v>
      </c>
      <c r="E247" s="10">
        <f t="shared" si="14"/>
        <v>0.16666666666666666</v>
      </c>
      <c r="F247" s="9">
        <v>42</v>
      </c>
    </row>
    <row r="248" spans="1:6" ht="15">
      <c r="A248" s="9" t="s">
        <v>225</v>
      </c>
      <c r="B248" s="9">
        <v>50</v>
      </c>
      <c r="C248" s="10">
        <f t="shared" si="13"/>
        <v>0.9090909090909091</v>
      </c>
      <c r="D248" s="9">
        <v>5</v>
      </c>
      <c r="E248" s="10">
        <f t="shared" si="14"/>
        <v>0.09090909090909091</v>
      </c>
      <c r="F248" s="9">
        <v>55</v>
      </c>
    </row>
    <row r="249" spans="1:6" ht="15">
      <c r="A249" s="9" t="s">
        <v>226</v>
      </c>
      <c r="B249" s="9">
        <v>82</v>
      </c>
      <c r="C249" s="10">
        <f t="shared" si="13"/>
        <v>0.845360824742268</v>
      </c>
      <c r="D249" s="9">
        <v>15</v>
      </c>
      <c r="E249" s="10">
        <f t="shared" si="14"/>
        <v>0.15463917525773196</v>
      </c>
      <c r="F249" s="9">
        <v>97</v>
      </c>
    </row>
    <row r="250" spans="1:6" ht="15">
      <c r="A250" s="9" t="s">
        <v>227</v>
      </c>
      <c r="B250" s="9">
        <v>27</v>
      </c>
      <c r="C250" s="10">
        <f t="shared" si="13"/>
        <v>0.9310344827586207</v>
      </c>
      <c r="D250" s="9">
        <v>2</v>
      </c>
      <c r="E250" s="10">
        <f t="shared" si="14"/>
        <v>0.06896551724137931</v>
      </c>
      <c r="F250" s="9">
        <v>29</v>
      </c>
    </row>
    <row r="251" spans="1:6" ht="15">
      <c r="A251" s="9" t="s">
        <v>228</v>
      </c>
      <c r="B251" s="9">
        <v>199</v>
      </c>
      <c r="C251" s="10">
        <f t="shared" si="13"/>
        <v>0.8189300411522634</v>
      </c>
      <c r="D251" s="9">
        <v>44</v>
      </c>
      <c r="E251" s="10">
        <f t="shared" si="14"/>
        <v>0.18106995884773663</v>
      </c>
      <c r="F251" s="9">
        <v>243</v>
      </c>
    </row>
    <row r="252" spans="1:6" ht="15">
      <c r="A252" s="9" t="s">
        <v>16</v>
      </c>
      <c r="B252" s="9">
        <v>0</v>
      </c>
      <c r="C252" s="10">
        <v>0</v>
      </c>
      <c r="D252" s="9">
        <v>0</v>
      </c>
      <c r="E252" s="10">
        <v>0</v>
      </c>
      <c r="F252" s="9">
        <v>0</v>
      </c>
    </row>
    <row r="253" spans="1:6" ht="15">
      <c r="A253" s="11" t="s">
        <v>287</v>
      </c>
      <c r="B253" s="11">
        <f>SUM(B226:B252)</f>
        <v>1785</v>
      </c>
      <c r="C253" s="12">
        <f t="shared" si="13"/>
        <v>0.8439716312056738</v>
      </c>
      <c r="D253" s="11">
        <f>SUM(D226:D252)</f>
        <v>330</v>
      </c>
      <c r="E253" s="12">
        <f t="shared" si="14"/>
        <v>0.15602836879432624</v>
      </c>
      <c r="F253" s="11">
        <f>SUM(F226:F252)</f>
        <v>2115</v>
      </c>
    </row>
    <row r="254" spans="3:5" ht="15">
      <c r="C254" s="1"/>
      <c r="E254" s="1"/>
    </row>
    <row r="255" spans="1:8" ht="45">
      <c r="A255" s="6" t="s">
        <v>289</v>
      </c>
      <c r="B255" s="4" t="s">
        <v>229</v>
      </c>
      <c r="C255" s="6" t="s">
        <v>281</v>
      </c>
      <c r="D255" s="4" t="s">
        <v>230</v>
      </c>
      <c r="E255" s="16" t="s">
        <v>281</v>
      </c>
      <c r="F255" s="6" t="s">
        <v>290</v>
      </c>
      <c r="G255" s="6" t="s">
        <v>281</v>
      </c>
      <c r="H255" s="7" t="s">
        <v>291</v>
      </c>
    </row>
    <row r="256" spans="1:8" ht="15">
      <c r="A256" s="5"/>
      <c r="B256" s="5" t="s">
        <v>231</v>
      </c>
      <c r="C256" s="5"/>
      <c r="D256" s="5" t="s">
        <v>232</v>
      </c>
      <c r="E256" s="17"/>
      <c r="F256" s="17"/>
      <c r="G256" s="2"/>
      <c r="H256" s="2"/>
    </row>
    <row r="257" spans="1:9" ht="15">
      <c r="A257" s="9" t="s">
        <v>233</v>
      </c>
      <c r="B257" s="9">
        <v>109</v>
      </c>
      <c r="C257" s="10">
        <f>B257/H257</f>
        <v>0.8257575757575758</v>
      </c>
      <c r="D257" s="9">
        <v>10</v>
      </c>
      <c r="E257" s="10">
        <f>D257/H257</f>
        <v>0.07575757575757576</v>
      </c>
      <c r="F257" s="9">
        <v>13</v>
      </c>
      <c r="G257" s="10">
        <f>F257/H257</f>
        <v>0.09848484848484848</v>
      </c>
      <c r="H257" s="9">
        <v>132</v>
      </c>
      <c r="I257" s="1"/>
    </row>
    <row r="258" spans="1:9" ht="15">
      <c r="A258" s="9" t="s">
        <v>234</v>
      </c>
      <c r="B258" s="9">
        <v>21</v>
      </c>
      <c r="C258" s="10">
        <f aca="true" t="shared" si="15" ref="C258:C307">B258/H258</f>
        <v>0.5384615384615384</v>
      </c>
      <c r="D258" s="9">
        <v>17</v>
      </c>
      <c r="E258" s="10">
        <f aca="true" t="shared" si="16" ref="E258:E307">D258/H258</f>
        <v>0.4358974358974359</v>
      </c>
      <c r="F258" s="9">
        <v>1</v>
      </c>
      <c r="G258" s="10">
        <f aca="true" t="shared" si="17" ref="G258:G307">F258/H258</f>
        <v>0.02564102564102564</v>
      </c>
      <c r="H258" s="9">
        <v>39</v>
      </c>
      <c r="I258" s="1"/>
    </row>
    <row r="259" spans="1:9" ht="15">
      <c r="A259" s="9" t="s">
        <v>235</v>
      </c>
      <c r="B259" s="9">
        <v>22</v>
      </c>
      <c r="C259" s="10">
        <f t="shared" si="15"/>
        <v>0.39285714285714285</v>
      </c>
      <c r="D259" s="9">
        <v>31</v>
      </c>
      <c r="E259" s="10">
        <f t="shared" si="16"/>
        <v>0.5535714285714286</v>
      </c>
      <c r="F259" s="9">
        <v>3</v>
      </c>
      <c r="G259" s="10">
        <f t="shared" si="17"/>
        <v>0.05357142857142857</v>
      </c>
      <c r="H259" s="9">
        <v>56</v>
      </c>
      <c r="I259" s="1"/>
    </row>
    <row r="260" spans="1:9" ht="15">
      <c r="A260" s="9" t="s">
        <v>236</v>
      </c>
      <c r="B260" s="9">
        <v>4</v>
      </c>
      <c r="C260" s="10">
        <f t="shared" si="15"/>
        <v>0.2857142857142857</v>
      </c>
      <c r="D260" s="9">
        <v>10</v>
      </c>
      <c r="E260" s="10">
        <f t="shared" si="16"/>
        <v>0.7142857142857143</v>
      </c>
      <c r="F260" s="9">
        <v>0</v>
      </c>
      <c r="G260" s="10">
        <f t="shared" si="17"/>
        <v>0</v>
      </c>
      <c r="H260" s="9">
        <v>14</v>
      </c>
      <c r="I260" s="1"/>
    </row>
    <row r="261" spans="1:9" ht="15">
      <c r="A261" s="9" t="s">
        <v>237</v>
      </c>
      <c r="B261" s="9">
        <v>25</v>
      </c>
      <c r="C261" s="10">
        <f t="shared" si="15"/>
        <v>0.7575757575757576</v>
      </c>
      <c r="D261" s="9">
        <v>1</v>
      </c>
      <c r="E261" s="10">
        <f t="shared" si="16"/>
        <v>0.030303030303030304</v>
      </c>
      <c r="F261" s="9">
        <v>7</v>
      </c>
      <c r="G261" s="10">
        <f t="shared" si="17"/>
        <v>0.21212121212121213</v>
      </c>
      <c r="H261" s="9">
        <v>33</v>
      </c>
      <c r="I261" s="1"/>
    </row>
    <row r="262" spans="1:9" ht="15">
      <c r="A262" s="9" t="s">
        <v>238</v>
      </c>
      <c r="B262" s="9">
        <v>6</v>
      </c>
      <c r="C262" s="10">
        <f t="shared" si="15"/>
        <v>0.8571428571428571</v>
      </c>
      <c r="D262" s="9">
        <v>1</v>
      </c>
      <c r="E262" s="10">
        <f t="shared" si="16"/>
        <v>0.14285714285714285</v>
      </c>
      <c r="F262" s="9">
        <v>0</v>
      </c>
      <c r="G262" s="10">
        <f t="shared" si="17"/>
        <v>0</v>
      </c>
      <c r="H262" s="9">
        <v>7</v>
      </c>
      <c r="I262" s="1"/>
    </row>
    <row r="263" spans="1:9" ht="15">
      <c r="A263" s="9" t="s">
        <v>239</v>
      </c>
      <c r="B263" s="9">
        <v>3</v>
      </c>
      <c r="C263" s="10">
        <f t="shared" si="15"/>
        <v>0.6</v>
      </c>
      <c r="D263" s="9">
        <v>2</v>
      </c>
      <c r="E263" s="10">
        <f t="shared" si="16"/>
        <v>0.4</v>
      </c>
      <c r="F263" s="9">
        <v>0</v>
      </c>
      <c r="G263" s="10">
        <f t="shared" si="17"/>
        <v>0</v>
      </c>
      <c r="H263" s="9">
        <v>5</v>
      </c>
      <c r="I263" s="1"/>
    </row>
    <row r="264" spans="1:9" ht="15">
      <c r="A264" s="9" t="s">
        <v>240</v>
      </c>
      <c r="B264" s="9">
        <v>117</v>
      </c>
      <c r="C264" s="10">
        <f t="shared" si="15"/>
        <v>0.44150943396226416</v>
      </c>
      <c r="D264" s="9">
        <v>129</v>
      </c>
      <c r="E264" s="10">
        <f t="shared" si="16"/>
        <v>0.4867924528301887</v>
      </c>
      <c r="F264" s="9">
        <v>19</v>
      </c>
      <c r="G264" s="10">
        <f t="shared" si="17"/>
        <v>0.07169811320754717</v>
      </c>
      <c r="H264" s="9">
        <v>265</v>
      </c>
      <c r="I264" s="1"/>
    </row>
    <row r="265" spans="1:9" ht="15">
      <c r="A265" s="9" t="s">
        <v>241</v>
      </c>
      <c r="B265" s="9">
        <v>1</v>
      </c>
      <c r="C265" s="10">
        <f t="shared" si="15"/>
        <v>0.5</v>
      </c>
      <c r="D265" s="9">
        <v>0</v>
      </c>
      <c r="E265" s="10">
        <f t="shared" si="16"/>
        <v>0</v>
      </c>
      <c r="F265" s="9">
        <v>1</v>
      </c>
      <c r="G265" s="10">
        <f t="shared" si="17"/>
        <v>0.5</v>
      </c>
      <c r="H265" s="9">
        <v>2</v>
      </c>
      <c r="I265" s="1"/>
    </row>
    <row r="266" spans="1:9" ht="15">
      <c r="A266" s="9" t="s">
        <v>242</v>
      </c>
      <c r="B266" s="9">
        <v>28</v>
      </c>
      <c r="C266" s="10">
        <f t="shared" si="15"/>
        <v>0.6829268292682927</v>
      </c>
      <c r="D266" s="9">
        <v>6</v>
      </c>
      <c r="E266" s="10">
        <f t="shared" si="16"/>
        <v>0.14634146341463414</v>
      </c>
      <c r="F266" s="9">
        <v>7</v>
      </c>
      <c r="G266" s="10">
        <f t="shared" si="17"/>
        <v>0.17073170731707318</v>
      </c>
      <c r="H266" s="9">
        <v>41</v>
      </c>
      <c r="I266" s="1"/>
    </row>
    <row r="267" spans="1:9" ht="15">
      <c r="A267" s="9" t="s">
        <v>243</v>
      </c>
      <c r="B267" s="9">
        <v>107</v>
      </c>
      <c r="C267" s="10">
        <f t="shared" si="15"/>
        <v>0.9145299145299145</v>
      </c>
      <c r="D267" s="9">
        <v>4</v>
      </c>
      <c r="E267" s="10">
        <f t="shared" si="16"/>
        <v>0.03418803418803419</v>
      </c>
      <c r="F267" s="9">
        <v>6</v>
      </c>
      <c r="G267" s="10">
        <f t="shared" si="17"/>
        <v>0.05128205128205128</v>
      </c>
      <c r="H267" s="9">
        <v>117</v>
      </c>
      <c r="I267" s="1"/>
    </row>
    <row r="268" spans="1:9" ht="15">
      <c r="A268" s="9" t="s">
        <v>244</v>
      </c>
      <c r="B268" s="9">
        <v>30</v>
      </c>
      <c r="C268" s="10">
        <f t="shared" si="15"/>
        <v>0.6382978723404256</v>
      </c>
      <c r="D268" s="9">
        <v>14</v>
      </c>
      <c r="E268" s="10">
        <f t="shared" si="16"/>
        <v>0.2978723404255319</v>
      </c>
      <c r="F268" s="9">
        <v>3</v>
      </c>
      <c r="G268" s="10">
        <f t="shared" si="17"/>
        <v>0.06382978723404255</v>
      </c>
      <c r="H268" s="9">
        <v>47</v>
      </c>
      <c r="I268" s="1"/>
    </row>
    <row r="269" spans="1:9" ht="15">
      <c r="A269" s="9" t="s">
        <v>245</v>
      </c>
      <c r="B269" s="9">
        <v>37</v>
      </c>
      <c r="C269" s="10">
        <f t="shared" si="15"/>
        <v>0.7708333333333334</v>
      </c>
      <c r="D269" s="9">
        <v>4</v>
      </c>
      <c r="E269" s="10">
        <f t="shared" si="16"/>
        <v>0.08333333333333333</v>
      </c>
      <c r="F269" s="9">
        <v>7</v>
      </c>
      <c r="G269" s="10">
        <f t="shared" si="17"/>
        <v>0.14583333333333334</v>
      </c>
      <c r="H269" s="9">
        <v>48</v>
      </c>
      <c r="I269" s="1"/>
    </row>
    <row r="270" spans="1:9" ht="15">
      <c r="A270" s="9" t="s">
        <v>246</v>
      </c>
      <c r="B270" s="9">
        <v>19</v>
      </c>
      <c r="C270" s="10">
        <f t="shared" si="15"/>
        <v>0.7037037037037037</v>
      </c>
      <c r="D270" s="9">
        <v>5</v>
      </c>
      <c r="E270" s="10">
        <f t="shared" si="16"/>
        <v>0.18518518518518517</v>
      </c>
      <c r="F270" s="9">
        <v>3</v>
      </c>
      <c r="G270" s="10">
        <f t="shared" si="17"/>
        <v>0.1111111111111111</v>
      </c>
      <c r="H270" s="9">
        <v>27</v>
      </c>
      <c r="I270" s="1"/>
    </row>
    <row r="271" spans="1:9" ht="15">
      <c r="A271" s="9" t="s">
        <v>247</v>
      </c>
      <c r="B271" s="9">
        <v>6</v>
      </c>
      <c r="C271" s="10">
        <f t="shared" si="15"/>
        <v>0.35294117647058826</v>
      </c>
      <c r="D271" s="9">
        <v>9</v>
      </c>
      <c r="E271" s="10">
        <f t="shared" si="16"/>
        <v>0.5294117647058824</v>
      </c>
      <c r="F271" s="9">
        <v>2</v>
      </c>
      <c r="G271" s="10">
        <f t="shared" si="17"/>
        <v>0.11764705882352941</v>
      </c>
      <c r="H271" s="9">
        <v>17</v>
      </c>
      <c r="I271" s="1"/>
    </row>
    <row r="272" spans="1:9" ht="15">
      <c r="A272" s="9" t="s">
        <v>248</v>
      </c>
      <c r="B272" s="9">
        <v>16</v>
      </c>
      <c r="C272" s="10">
        <f t="shared" si="15"/>
        <v>0.5161290322580645</v>
      </c>
      <c r="D272" s="9">
        <v>3</v>
      </c>
      <c r="E272" s="10">
        <f t="shared" si="16"/>
        <v>0.0967741935483871</v>
      </c>
      <c r="F272" s="9">
        <v>12</v>
      </c>
      <c r="G272" s="10">
        <f t="shared" si="17"/>
        <v>0.3870967741935484</v>
      </c>
      <c r="H272" s="9">
        <v>31</v>
      </c>
      <c r="I272" s="1"/>
    </row>
    <row r="273" spans="1:9" ht="15">
      <c r="A273" s="9" t="s">
        <v>249</v>
      </c>
      <c r="B273" s="9">
        <v>8</v>
      </c>
      <c r="C273" s="10">
        <f t="shared" si="15"/>
        <v>0.2962962962962963</v>
      </c>
      <c r="D273" s="9">
        <v>16</v>
      </c>
      <c r="E273" s="10">
        <f t="shared" si="16"/>
        <v>0.5925925925925926</v>
      </c>
      <c r="F273" s="9">
        <v>3</v>
      </c>
      <c r="G273" s="10">
        <f t="shared" si="17"/>
        <v>0.1111111111111111</v>
      </c>
      <c r="H273" s="9">
        <v>27</v>
      </c>
      <c r="I273" s="1"/>
    </row>
    <row r="274" spans="1:9" ht="15">
      <c r="A274" s="9" t="s">
        <v>250</v>
      </c>
      <c r="B274" s="9">
        <v>5</v>
      </c>
      <c r="C274" s="10">
        <f t="shared" si="15"/>
        <v>0.8333333333333334</v>
      </c>
      <c r="D274" s="9">
        <v>1</v>
      </c>
      <c r="E274" s="10">
        <f t="shared" si="16"/>
        <v>0.16666666666666666</v>
      </c>
      <c r="F274" s="9">
        <v>0</v>
      </c>
      <c r="G274" s="10">
        <f t="shared" si="17"/>
        <v>0</v>
      </c>
      <c r="H274" s="9">
        <v>6</v>
      </c>
      <c r="I274" s="1"/>
    </row>
    <row r="275" spans="1:9" ht="15">
      <c r="A275" s="9" t="s">
        <v>251</v>
      </c>
      <c r="B275" s="9">
        <v>32</v>
      </c>
      <c r="C275" s="10">
        <f t="shared" si="15"/>
        <v>0.6274509803921569</v>
      </c>
      <c r="D275" s="9">
        <v>9</v>
      </c>
      <c r="E275" s="10">
        <f t="shared" si="16"/>
        <v>0.17647058823529413</v>
      </c>
      <c r="F275" s="9">
        <v>10</v>
      </c>
      <c r="G275" s="10">
        <f t="shared" si="17"/>
        <v>0.19607843137254902</v>
      </c>
      <c r="H275" s="9">
        <v>51</v>
      </c>
      <c r="I275" s="1"/>
    </row>
    <row r="276" spans="1:9" ht="15">
      <c r="A276" s="9" t="s">
        <v>252</v>
      </c>
      <c r="B276" s="9">
        <v>60</v>
      </c>
      <c r="C276" s="10">
        <f t="shared" si="15"/>
        <v>0.6185567010309279</v>
      </c>
      <c r="D276" s="9">
        <v>19</v>
      </c>
      <c r="E276" s="10">
        <f t="shared" si="16"/>
        <v>0.1958762886597938</v>
      </c>
      <c r="F276" s="9">
        <v>18</v>
      </c>
      <c r="G276" s="10">
        <f t="shared" si="17"/>
        <v>0.18556701030927836</v>
      </c>
      <c r="H276" s="9">
        <v>97</v>
      </c>
      <c r="I276" s="1"/>
    </row>
    <row r="277" spans="1:9" ht="15">
      <c r="A277" s="9" t="s">
        <v>253</v>
      </c>
      <c r="B277" s="9">
        <v>83</v>
      </c>
      <c r="C277" s="10">
        <f t="shared" si="15"/>
        <v>0.5684931506849316</v>
      </c>
      <c r="D277" s="9">
        <v>52</v>
      </c>
      <c r="E277" s="10">
        <f t="shared" si="16"/>
        <v>0.3561643835616438</v>
      </c>
      <c r="F277" s="9">
        <v>11</v>
      </c>
      <c r="G277" s="10">
        <f t="shared" si="17"/>
        <v>0.07534246575342465</v>
      </c>
      <c r="H277" s="9">
        <v>146</v>
      </c>
      <c r="I277" s="1"/>
    </row>
    <row r="278" spans="1:9" ht="15">
      <c r="A278" s="9" t="s">
        <v>254</v>
      </c>
      <c r="B278" s="9">
        <v>2</v>
      </c>
      <c r="C278" s="10">
        <f t="shared" si="15"/>
        <v>0.14285714285714285</v>
      </c>
      <c r="D278" s="9">
        <v>10</v>
      </c>
      <c r="E278" s="10">
        <f t="shared" si="16"/>
        <v>0.7142857142857143</v>
      </c>
      <c r="F278" s="9">
        <v>2</v>
      </c>
      <c r="G278" s="10">
        <f t="shared" si="17"/>
        <v>0.14285714285714285</v>
      </c>
      <c r="H278" s="9">
        <v>14</v>
      </c>
      <c r="I278" s="1"/>
    </row>
    <row r="279" spans="1:9" ht="15">
      <c r="A279" s="9" t="s">
        <v>255</v>
      </c>
      <c r="B279" s="9">
        <v>62</v>
      </c>
      <c r="C279" s="10">
        <f t="shared" si="15"/>
        <v>0.7848101265822784</v>
      </c>
      <c r="D279" s="9">
        <v>9</v>
      </c>
      <c r="E279" s="10">
        <f t="shared" si="16"/>
        <v>0.11392405063291139</v>
      </c>
      <c r="F279" s="9">
        <v>8</v>
      </c>
      <c r="G279" s="10">
        <f t="shared" si="17"/>
        <v>0.10126582278481013</v>
      </c>
      <c r="H279" s="9">
        <v>79</v>
      </c>
      <c r="I279" s="1"/>
    </row>
    <row r="280" spans="1:9" ht="15">
      <c r="A280" s="9" t="s">
        <v>256</v>
      </c>
      <c r="B280" s="9">
        <v>2</v>
      </c>
      <c r="C280" s="10">
        <f t="shared" si="15"/>
        <v>0.6666666666666666</v>
      </c>
      <c r="D280" s="9">
        <v>1</v>
      </c>
      <c r="E280" s="10">
        <f t="shared" si="16"/>
        <v>0.3333333333333333</v>
      </c>
      <c r="F280" s="9">
        <v>0</v>
      </c>
      <c r="G280" s="10">
        <f t="shared" si="17"/>
        <v>0</v>
      </c>
      <c r="H280" s="9">
        <v>3</v>
      </c>
      <c r="I280" s="1"/>
    </row>
    <row r="281" spans="1:9" ht="15">
      <c r="A281" s="9" t="s">
        <v>257</v>
      </c>
      <c r="B281" s="9">
        <v>34</v>
      </c>
      <c r="C281" s="10">
        <f t="shared" si="15"/>
        <v>0.7555555555555555</v>
      </c>
      <c r="D281" s="9">
        <v>2</v>
      </c>
      <c r="E281" s="10">
        <f t="shared" si="16"/>
        <v>0.044444444444444446</v>
      </c>
      <c r="F281" s="9">
        <v>9</v>
      </c>
      <c r="G281" s="10">
        <f t="shared" si="17"/>
        <v>0.2</v>
      </c>
      <c r="H281" s="9">
        <v>45</v>
      </c>
      <c r="I281" s="1"/>
    </row>
    <row r="282" spans="1:9" ht="15">
      <c r="A282" s="9" t="s">
        <v>258</v>
      </c>
      <c r="B282" s="9">
        <v>44</v>
      </c>
      <c r="C282" s="10">
        <f t="shared" si="15"/>
        <v>0.6666666666666666</v>
      </c>
      <c r="D282" s="9">
        <v>12</v>
      </c>
      <c r="E282" s="10">
        <f t="shared" si="16"/>
        <v>0.18181818181818182</v>
      </c>
      <c r="F282" s="9">
        <v>10</v>
      </c>
      <c r="G282" s="10">
        <f t="shared" si="17"/>
        <v>0.15151515151515152</v>
      </c>
      <c r="H282" s="9">
        <v>66</v>
      </c>
      <c r="I282" s="1"/>
    </row>
    <row r="283" spans="1:9" ht="15">
      <c r="A283" s="9" t="s">
        <v>259</v>
      </c>
      <c r="B283" s="9">
        <v>29</v>
      </c>
      <c r="C283" s="10">
        <f t="shared" si="15"/>
        <v>0.4393939393939394</v>
      </c>
      <c r="D283" s="9">
        <v>16</v>
      </c>
      <c r="E283" s="10">
        <f t="shared" si="16"/>
        <v>0.24242424242424243</v>
      </c>
      <c r="F283" s="9">
        <v>21</v>
      </c>
      <c r="G283" s="10">
        <f t="shared" si="17"/>
        <v>0.3181818181818182</v>
      </c>
      <c r="H283" s="9">
        <v>66</v>
      </c>
      <c r="I283" s="1"/>
    </row>
    <row r="284" spans="1:9" ht="15">
      <c r="A284" s="9" t="s">
        <v>260</v>
      </c>
      <c r="B284" s="9">
        <v>103</v>
      </c>
      <c r="C284" s="10">
        <f t="shared" si="15"/>
        <v>0.6560509554140127</v>
      </c>
      <c r="D284" s="9">
        <v>19</v>
      </c>
      <c r="E284" s="10">
        <f t="shared" si="16"/>
        <v>0.12101910828025478</v>
      </c>
      <c r="F284" s="9">
        <v>35</v>
      </c>
      <c r="G284" s="10">
        <f t="shared" si="17"/>
        <v>0.2229299363057325</v>
      </c>
      <c r="H284" s="9">
        <v>157</v>
      </c>
      <c r="I284" s="1"/>
    </row>
    <row r="285" spans="1:9" ht="15">
      <c r="A285" s="9" t="s">
        <v>261</v>
      </c>
      <c r="B285" s="9">
        <v>49</v>
      </c>
      <c r="C285" s="10">
        <f t="shared" si="15"/>
        <v>0.6712328767123288</v>
      </c>
      <c r="D285" s="9">
        <v>5</v>
      </c>
      <c r="E285" s="10">
        <f t="shared" si="16"/>
        <v>0.0684931506849315</v>
      </c>
      <c r="F285" s="9">
        <v>19</v>
      </c>
      <c r="G285" s="10">
        <f t="shared" si="17"/>
        <v>0.2602739726027397</v>
      </c>
      <c r="H285" s="9">
        <v>73</v>
      </c>
      <c r="I285" s="1"/>
    </row>
    <row r="286" spans="1:9" ht="15">
      <c r="A286" s="9" t="s">
        <v>262</v>
      </c>
      <c r="B286" s="9">
        <v>47</v>
      </c>
      <c r="C286" s="10">
        <f t="shared" si="15"/>
        <v>0.7014925373134329</v>
      </c>
      <c r="D286" s="9">
        <v>7</v>
      </c>
      <c r="E286" s="10">
        <f t="shared" si="16"/>
        <v>0.1044776119402985</v>
      </c>
      <c r="F286" s="9">
        <v>13</v>
      </c>
      <c r="G286" s="10">
        <f t="shared" si="17"/>
        <v>0.19402985074626866</v>
      </c>
      <c r="H286" s="9">
        <v>67</v>
      </c>
      <c r="I286" s="1"/>
    </row>
    <row r="287" spans="1:9" ht="45">
      <c r="A287" s="6" t="s">
        <v>289</v>
      </c>
      <c r="B287" s="4" t="s">
        <v>229</v>
      </c>
      <c r="C287" s="6" t="s">
        <v>281</v>
      </c>
      <c r="D287" s="4" t="s">
        <v>230</v>
      </c>
      <c r="E287" s="16" t="s">
        <v>281</v>
      </c>
      <c r="F287" s="6" t="s">
        <v>290</v>
      </c>
      <c r="G287" s="6" t="s">
        <v>281</v>
      </c>
      <c r="H287" s="7" t="s">
        <v>291</v>
      </c>
      <c r="I287" s="1"/>
    </row>
    <row r="288" spans="1:9" ht="15">
      <c r="A288" s="5"/>
      <c r="B288" s="5" t="s">
        <v>231</v>
      </c>
      <c r="C288" s="5"/>
      <c r="D288" s="5" t="s">
        <v>232</v>
      </c>
      <c r="E288" s="17"/>
      <c r="F288" s="17"/>
      <c r="G288" s="2"/>
      <c r="H288" s="2"/>
      <c r="I288" s="1"/>
    </row>
    <row r="289" spans="1:9" ht="15">
      <c r="A289" s="9" t="s">
        <v>263</v>
      </c>
      <c r="B289" s="9">
        <v>22</v>
      </c>
      <c r="C289" s="10">
        <f t="shared" si="15"/>
        <v>0.7096774193548387</v>
      </c>
      <c r="D289" s="9">
        <v>6</v>
      </c>
      <c r="E289" s="10">
        <f t="shared" si="16"/>
        <v>0.1935483870967742</v>
      </c>
      <c r="F289" s="9">
        <v>3</v>
      </c>
      <c r="G289" s="10">
        <f t="shared" si="17"/>
        <v>0.0967741935483871</v>
      </c>
      <c r="H289" s="9">
        <v>31</v>
      </c>
      <c r="I289" s="1"/>
    </row>
    <row r="290" spans="1:9" ht="15">
      <c r="A290" s="9" t="s">
        <v>264</v>
      </c>
      <c r="B290" s="9">
        <v>70</v>
      </c>
      <c r="C290" s="10">
        <f t="shared" si="15"/>
        <v>0.8235294117647058</v>
      </c>
      <c r="D290" s="9">
        <v>5</v>
      </c>
      <c r="E290" s="10">
        <f t="shared" si="16"/>
        <v>0.058823529411764705</v>
      </c>
      <c r="F290" s="9">
        <v>10</v>
      </c>
      <c r="G290" s="10">
        <f t="shared" si="17"/>
        <v>0.11764705882352941</v>
      </c>
      <c r="H290" s="9">
        <v>85</v>
      </c>
      <c r="I290" s="1"/>
    </row>
    <row r="291" spans="1:9" ht="15">
      <c r="A291" s="9" t="s">
        <v>265</v>
      </c>
      <c r="B291" s="9">
        <v>4</v>
      </c>
      <c r="C291" s="10">
        <f t="shared" si="15"/>
        <v>0.4444444444444444</v>
      </c>
      <c r="D291" s="9">
        <v>2</v>
      </c>
      <c r="E291" s="10">
        <f t="shared" si="16"/>
        <v>0.2222222222222222</v>
      </c>
      <c r="F291" s="9">
        <v>3</v>
      </c>
      <c r="G291" s="10">
        <f t="shared" si="17"/>
        <v>0.3333333333333333</v>
      </c>
      <c r="H291" s="9">
        <v>9</v>
      </c>
      <c r="I291" s="1"/>
    </row>
    <row r="292" spans="1:9" ht="15">
      <c r="A292" s="9" t="s">
        <v>266</v>
      </c>
      <c r="B292" s="9">
        <v>41</v>
      </c>
      <c r="C292" s="10">
        <f t="shared" si="15"/>
        <v>0.5466666666666666</v>
      </c>
      <c r="D292" s="9">
        <v>17</v>
      </c>
      <c r="E292" s="10">
        <f t="shared" si="16"/>
        <v>0.22666666666666666</v>
      </c>
      <c r="F292" s="9">
        <v>17</v>
      </c>
      <c r="G292" s="10">
        <f t="shared" si="17"/>
        <v>0.22666666666666666</v>
      </c>
      <c r="H292" s="9">
        <v>75</v>
      </c>
      <c r="I292" s="1"/>
    </row>
    <row r="293" spans="1:9" ht="15">
      <c r="A293" s="9" t="s">
        <v>267</v>
      </c>
      <c r="B293" s="9">
        <v>53</v>
      </c>
      <c r="C293" s="10">
        <f t="shared" si="15"/>
        <v>0.53</v>
      </c>
      <c r="D293" s="9">
        <v>35</v>
      </c>
      <c r="E293" s="10">
        <f t="shared" si="16"/>
        <v>0.35</v>
      </c>
      <c r="F293" s="9">
        <v>12</v>
      </c>
      <c r="G293" s="10">
        <f t="shared" si="17"/>
        <v>0.12</v>
      </c>
      <c r="H293" s="9">
        <v>100</v>
      </c>
      <c r="I293" s="1"/>
    </row>
    <row r="294" spans="1:9" ht="15">
      <c r="A294" s="9" t="s">
        <v>268</v>
      </c>
      <c r="B294" s="9">
        <v>2</v>
      </c>
      <c r="C294" s="10">
        <f t="shared" si="15"/>
        <v>0.2857142857142857</v>
      </c>
      <c r="D294" s="9">
        <v>4</v>
      </c>
      <c r="E294" s="10">
        <f t="shared" si="16"/>
        <v>0.5714285714285714</v>
      </c>
      <c r="F294" s="9">
        <v>1</v>
      </c>
      <c r="G294" s="10">
        <f t="shared" si="17"/>
        <v>0.14285714285714285</v>
      </c>
      <c r="H294" s="9">
        <v>7</v>
      </c>
      <c r="I294" s="1"/>
    </row>
    <row r="295" spans="1:9" ht="15">
      <c r="A295" s="9" t="s">
        <v>269</v>
      </c>
      <c r="B295" s="9">
        <v>23</v>
      </c>
      <c r="C295" s="10">
        <f t="shared" si="15"/>
        <v>0.2875</v>
      </c>
      <c r="D295" s="9">
        <v>43</v>
      </c>
      <c r="E295" s="10">
        <f t="shared" si="16"/>
        <v>0.5375</v>
      </c>
      <c r="F295" s="9">
        <v>14</v>
      </c>
      <c r="G295" s="10">
        <f t="shared" si="17"/>
        <v>0.175</v>
      </c>
      <c r="H295" s="9">
        <v>80</v>
      </c>
      <c r="I295" s="1"/>
    </row>
    <row r="296" spans="1:9" ht="15">
      <c r="A296" s="9" t="s">
        <v>270</v>
      </c>
      <c r="B296" s="9">
        <v>38</v>
      </c>
      <c r="C296" s="10">
        <f t="shared" si="15"/>
        <v>0.5671641791044776</v>
      </c>
      <c r="D296" s="9">
        <v>23</v>
      </c>
      <c r="E296" s="10">
        <f t="shared" si="16"/>
        <v>0.34328358208955223</v>
      </c>
      <c r="F296" s="9">
        <v>6</v>
      </c>
      <c r="G296" s="10">
        <f t="shared" si="17"/>
        <v>0.08955223880597014</v>
      </c>
      <c r="H296" s="9">
        <v>67</v>
      </c>
      <c r="I296" s="1"/>
    </row>
    <row r="297" spans="1:9" ht="15">
      <c r="A297" s="9" t="s">
        <v>271</v>
      </c>
      <c r="B297" s="9">
        <v>4</v>
      </c>
      <c r="C297" s="10">
        <f t="shared" si="15"/>
        <v>0.5714285714285714</v>
      </c>
      <c r="D297" s="9">
        <v>1</v>
      </c>
      <c r="E297" s="10">
        <f t="shared" si="16"/>
        <v>0.14285714285714285</v>
      </c>
      <c r="F297" s="9">
        <v>2</v>
      </c>
      <c r="G297" s="10">
        <f t="shared" si="17"/>
        <v>0.2857142857142857</v>
      </c>
      <c r="H297" s="9">
        <v>7</v>
      </c>
      <c r="I297" s="1"/>
    </row>
    <row r="298" spans="1:9" ht="15">
      <c r="A298" s="9" t="s">
        <v>272</v>
      </c>
      <c r="B298" s="9">
        <v>51</v>
      </c>
      <c r="C298" s="10">
        <f t="shared" si="15"/>
        <v>0.7611940298507462</v>
      </c>
      <c r="D298" s="9">
        <v>7</v>
      </c>
      <c r="E298" s="10">
        <f t="shared" si="16"/>
        <v>0.1044776119402985</v>
      </c>
      <c r="F298" s="9">
        <v>9</v>
      </c>
      <c r="G298" s="10">
        <f t="shared" si="17"/>
        <v>0.13432835820895522</v>
      </c>
      <c r="H298" s="9">
        <v>67</v>
      </c>
      <c r="I298" s="1"/>
    </row>
    <row r="299" spans="1:9" ht="15">
      <c r="A299" s="9" t="s">
        <v>273</v>
      </c>
      <c r="B299" s="9">
        <v>1</v>
      </c>
      <c r="C299" s="10">
        <f t="shared" si="15"/>
        <v>0.2</v>
      </c>
      <c r="D299" s="9">
        <v>4</v>
      </c>
      <c r="E299" s="10">
        <f t="shared" si="16"/>
        <v>0.8</v>
      </c>
      <c r="F299" s="9">
        <v>0</v>
      </c>
      <c r="G299" s="10">
        <f t="shared" si="17"/>
        <v>0</v>
      </c>
      <c r="H299" s="9">
        <v>5</v>
      </c>
      <c r="I299" s="1"/>
    </row>
    <row r="300" spans="1:9" ht="15">
      <c r="A300" s="9" t="s">
        <v>274</v>
      </c>
      <c r="B300" s="9">
        <v>5</v>
      </c>
      <c r="C300" s="10">
        <f t="shared" si="15"/>
        <v>0.3333333333333333</v>
      </c>
      <c r="D300" s="9">
        <v>7</v>
      </c>
      <c r="E300" s="10">
        <f t="shared" si="16"/>
        <v>0.4666666666666667</v>
      </c>
      <c r="F300" s="9">
        <v>3</v>
      </c>
      <c r="G300" s="10">
        <f t="shared" si="17"/>
        <v>0.2</v>
      </c>
      <c r="H300" s="9">
        <v>15</v>
      </c>
      <c r="I300" s="1"/>
    </row>
    <row r="301" spans="1:9" ht="15">
      <c r="A301" s="9" t="s">
        <v>275</v>
      </c>
      <c r="B301" s="9">
        <v>1</v>
      </c>
      <c r="C301" s="10">
        <f t="shared" si="15"/>
        <v>0.125</v>
      </c>
      <c r="D301" s="9">
        <v>6</v>
      </c>
      <c r="E301" s="10">
        <f t="shared" si="16"/>
        <v>0.75</v>
      </c>
      <c r="F301" s="9">
        <v>1</v>
      </c>
      <c r="G301" s="10">
        <f t="shared" si="17"/>
        <v>0.125</v>
      </c>
      <c r="H301" s="9">
        <v>8</v>
      </c>
      <c r="I301" s="1"/>
    </row>
    <row r="302" spans="1:9" ht="15">
      <c r="A302" s="9" t="s">
        <v>276</v>
      </c>
      <c r="B302" s="9">
        <v>5</v>
      </c>
      <c r="C302" s="10">
        <f t="shared" si="15"/>
        <v>0.5555555555555556</v>
      </c>
      <c r="D302" s="9">
        <v>4</v>
      </c>
      <c r="E302" s="10">
        <f t="shared" si="16"/>
        <v>0.4444444444444444</v>
      </c>
      <c r="F302" s="9">
        <v>0</v>
      </c>
      <c r="G302" s="10">
        <f t="shared" si="17"/>
        <v>0</v>
      </c>
      <c r="H302" s="9">
        <v>9</v>
      </c>
      <c r="I302" s="1"/>
    </row>
    <row r="303" spans="1:9" ht="15">
      <c r="A303" s="9" t="s">
        <v>277</v>
      </c>
      <c r="B303" s="9">
        <v>10</v>
      </c>
      <c r="C303" s="10">
        <f t="shared" si="15"/>
        <v>0.7142857142857143</v>
      </c>
      <c r="D303" s="9">
        <v>2</v>
      </c>
      <c r="E303" s="10">
        <f t="shared" si="16"/>
        <v>0.14285714285714285</v>
      </c>
      <c r="F303" s="9">
        <v>2</v>
      </c>
      <c r="G303" s="10">
        <f t="shared" si="17"/>
        <v>0.14285714285714285</v>
      </c>
      <c r="H303" s="9">
        <v>14</v>
      </c>
      <c r="I303" s="1"/>
    </row>
    <row r="304" spans="1:9" ht="15">
      <c r="A304" s="9" t="s">
        <v>278</v>
      </c>
      <c r="B304" s="9">
        <v>31</v>
      </c>
      <c r="C304" s="10">
        <f t="shared" si="15"/>
        <v>0.6888888888888889</v>
      </c>
      <c r="D304" s="9">
        <v>4</v>
      </c>
      <c r="E304" s="10">
        <f t="shared" si="16"/>
        <v>0.08888888888888889</v>
      </c>
      <c r="F304" s="9">
        <v>10</v>
      </c>
      <c r="G304" s="10">
        <f t="shared" si="17"/>
        <v>0.2222222222222222</v>
      </c>
      <c r="H304" s="9">
        <v>45</v>
      </c>
      <c r="I304" s="1"/>
    </row>
    <row r="305" spans="1:9" ht="15">
      <c r="A305" s="9" t="s">
        <v>279</v>
      </c>
      <c r="B305" s="9">
        <v>11</v>
      </c>
      <c r="C305" s="10">
        <f t="shared" si="15"/>
        <v>0.9166666666666666</v>
      </c>
      <c r="D305" s="9">
        <v>0</v>
      </c>
      <c r="E305" s="10">
        <f t="shared" si="16"/>
        <v>0</v>
      </c>
      <c r="F305" s="9">
        <v>1</v>
      </c>
      <c r="G305" s="10">
        <f t="shared" si="17"/>
        <v>0.08333333333333333</v>
      </c>
      <c r="H305" s="9">
        <v>12</v>
      </c>
      <c r="I305" s="1"/>
    </row>
    <row r="306" spans="1:9" ht="15">
      <c r="A306" s="9" t="s">
        <v>16</v>
      </c>
      <c r="B306" s="9">
        <v>0</v>
      </c>
      <c r="C306" s="10">
        <f t="shared" si="15"/>
        <v>0</v>
      </c>
      <c r="D306" s="9">
        <v>1</v>
      </c>
      <c r="E306" s="10">
        <f t="shared" si="16"/>
        <v>1</v>
      </c>
      <c r="F306" s="9">
        <v>0</v>
      </c>
      <c r="G306" s="10">
        <f t="shared" si="17"/>
        <v>0</v>
      </c>
      <c r="H306" s="9">
        <v>1</v>
      </c>
      <c r="I306" s="1"/>
    </row>
    <row r="307" spans="1:9" ht="15">
      <c r="A307" s="11" t="s">
        <v>288</v>
      </c>
      <c r="B307" s="11">
        <f>SUM(B257:B306)</f>
        <v>1483</v>
      </c>
      <c r="C307" s="12">
        <f t="shared" si="15"/>
        <v>0.6140786749482402</v>
      </c>
      <c r="D307" s="11">
        <f>SUM(D257:D306)</f>
        <v>595</v>
      </c>
      <c r="E307" s="12">
        <f t="shared" si="16"/>
        <v>0.2463768115942029</v>
      </c>
      <c r="F307" s="11">
        <f>SUM(F257:F306)</f>
        <v>337</v>
      </c>
      <c r="G307" s="12">
        <f t="shared" si="17"/>
        <v>0.13954451345755695</v>
      </c>
      <c r="H307" s="11">
        <f>SUM(H257:H306)</f>
        <v>2415</v>
      </c>
      <c r="I307" s="1"/>
    </row>
  </sheetData>
  <sheetProtection/>
  <printOptions/>
  <pageMargins left="0.7" right="0.7" top="1" bottom="0.5" header="0.3" footer="0.3"/>
  <pageSetup horizontalDpi="600" verticalDpi="600" orientation="landscape" r:id="rId1"/>
  <headerFooter>
    <oddHeader>&amp;C&amp;"-,Bold"&amp;14June 10, 2014 Primary Election
Sheriff - Republican</oddHeader>
  </headerFooter>
  <rowBreaks count="3" manualBreakCount="3">
    <brk id="115" max="255" man="1"/>
    <brk id="195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2014-06-27T17:03:30Z</cp:lastPrinted>
  <dcterms:created xsi:type="dcterms:W3CDTF">2014-06-24T14:03:36Z</dcterms:created>
  <dcterms:modified xsi:type="dcterms:W3CDTF">2014-09-29T17:19:15Z</dcterms:modified>
  <cp:category/>
  <cp:version/>
  <cp:contentType/>
  <cp:contentStatus/>
</cp:coreProperties>
</file>