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15" windowWidth="15465" windowHeight="8010"/>
  </bookViews>
  <sheets>
    <sheet name="Sheet1" sheetId="1" r:id="rId1"/>
    <sheet name="Sheet2" sheetId="2" r:id="rId2"/>
    <sheet name="Sheet3" sheetId="3" r:id="rId3"/>
  </sheets>
  <calcPr calcId="145621" calcMode="autoNoTable" iterate="1" iterateCount="1" iterateDelta="0"/>
</workbook>
</file>

<file path=xl/calcChain.xml><?xml version="1.0" encoding="utf-8"?>
<calcChain xmlns="http://schemas.openxmlformats.org/spreadsheetml/2006/main">
  <c r="D46" i="1" l="1"/>
  <c r="E46" i="1"/>
  <c r="F46" i="1"/>
  <c r="G46" i="1"/>
  <c r="H46" i="1"/>
  <c r="I46" i="1"/>
  <c r="J46" i="1"/>
  <c r="K46" i="1"/>
  <c r="L46" i="1"/>
  <c r="M46" i="1"/>
  <c r="N46" i="1"/>
  <c r="C46" i="1"/>
</calcChain>
</file>

<file path=xl/sharedStrings.xml><?xml version="1.0" encoding="utf-8"?>
<sst xmlns="http://schemas.openxmlformats.org/spreadsheetml/2006/main" count="120" uniqueCount="102">
  <si>
    <t>FY 2013 Month-end Cash Balances by Fund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</si>
  <si>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</si>
  <si>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</si>
  <si>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</si>
  <si>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</si>
  <si>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</si>
  <si>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</si>
  <si>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</si>
  <si>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</si>
  <si>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</si>
  <si>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</si>
  <si>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</si>
  <si>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</si>
  <si>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010</t>
  </si>
  <si>
    <t>012</t>
  </si>
  <si>
    <t>013</t>
  </si>
  <si>
    <t>014</t>
  </si>
  <si>
    <t>015</t>
  </si>
  <si>
    <t>016</t>
  </si>
  <si>
    <t xml:space="preserve">                             -  </t>
  </si>
  <si>
    <t>017</t>
  </si>
  <si>
    <t>018</t>
  </si>
  <si>
    <t>020</t>
  </si>
  <si>
    <t>021</t>
  </si>
  <si>
    <t>029</t>
  </si>
  <si>
    <t>030</t>
  </si>
  <si>
    <t>032</t>
  </si>
  <si>
    <t>035</t>
  </si>
  <si>
    <t>038</t>
  </si>
  <si>
    <t>041</t>
  </si>
  <si>
    <t>042</t>
  </si>
  <si>
    <t>043</t>
  </si>
  <si>
    <t>044</t>
  </si>
  <si>
    <t>045</t>
  </si>
  <si>
    <t>046</t>
  </si>
  <si>
    <t>047</t>
  </si>
  <si>
    <t>052</t>
  </si>
  <si>
    <t>053</t>
  </si>
  <si>
    <t>054</t>
  </si>
  <si>
    <t>057</t>
  </si>
  <si>
    <t>059</t>
  </si>
  <si>
    <t>060</t>
  </si>
  <si>
    <t>061</t>
  </si>
  <si>
    <t>064</t>
  </si>
  <si>
    <t>066</t>
  </si>
  <si>
    <t>067</t>
  </si>
  <si>
    <t>070</t>
  </si>
  <si>
    <t>071</t>
  </si>
  <si>
    <t>076</t>
  </si>
  <si>
    <t>077</t>
  </si>
  <si>
    <t>080</t>
  </si>
  <si>
    <t>082</t>
  </si>
  <si>
    <t>083</t>
  </si>
  <si>
    <t>086</t>
  </si>
  <si>
    <t>087</t>
  </si>
  <si>
    <t>098</t>
  </si>
  <si>
    <t>Total Pool</t>
  </si>
  <si>
    <t>FUND#</t>
  </si>
  <si>
    <t xml:space="preserve">General Fund   </t>
  </si>
  <si>
    <t>Federal Expenditure</t>
  </si>
  <si>
    <t>Other Special Revenue</t>
  </si>
  <si>
    <t>Federal Block Grant</t>
  </si>
  <si>
    <t xml:space="preserve">General Bond Fund - Taxable       </t>
  </si>
  <si>
    <t xml:space="preserve">General Bond Fund - Tax-exempt  </t>
  </si>
  <si>
    <t>Highway Bond Fund - TaxExempt</t>
  </si>
  <si>
    <t>Federal Expenditure- ARRA</t>
  </si>
  <si>
    <t>Federal Block Grant- ARRA</t>
  </si>
  <si>
    <t>Transportation Facilities Fund</t>
  </si>
  <si>
    <t>Central Motor Pool</t>
  </si>
  <si>
    <t xml:space="preserve">Real Prop Lease ISF       </t>
  </si>
  <si>
    <t xml:space="preserve">Retiree Health Insurance ISF          </t>
  </si>
  <si>
    <t xml:space="preserve">Statewide radio &amp; Network System    </t>
  </si>
  <si>
    <t>Consolidated Emergency Commun</t>
  </si>
  <si>
    <t>Transit, Aviation &amp; Rail Transp</t>
  </si>
  <si>
    <t>Dirigo Health Agency</t>
  </si>
  <si>
    <t>Marine Ports Fund</t>
  </si>
  <si>
    <t>Prison Industries</t>
  </si>
  <si>
    <t xml:space="preserve">Maine Military Authority                      </t>
  </si>
  <si>
    <t>Abandoned Property</t>
  </si>
  <si>
    <t>Firefighter and Law Enf Health Ins</t>
  </si>
  <si>
    <t>Competitive Skills Scholarship Fund</t>
  </si>
  <si>
    <t>Expendable Trust - Common</t>
  </si>
  <si>
    <t>Private Trust Funds</t>
  </si>
  <si>
    <t>Other Agency Funds</t>
  </si>
  <si>
    <t>Component Units</t>
  </si>
  <si>
    <t>Highway Fund</t>
  </si>
  <si>
    <t xml:space="preserve">Financial &amp; Personnel Service </t>
  </si>
  <si>
    <t>Fleet Service - DOT</t>
  </si>
  <si>
    <t>Postal, Printing &amp; Supply Fund</t>
  </si>
  <si>
    <t>Office of Information Services</t>
  </si>
  <si>
    <t>Risk Management Fund</t>
  </si>
  <si>
    <t>Workers Comp. Management</t>
  </si>
  <si>
    <t xml:space="preserve">Bureau of Revenue Services        </t>
  </si>
  <si>
    <t>Accident, Sickness &amp; Health Insurance</t>
  </si>
  <si>
    <t>Island Ferry Service</t>
  </si>
  <si>
    <t>Alcoholic Beverage Fund</t>
  </si>
  <si>
    <t>State Administered Insur Fd</t>
  </si>
  <si>
    <t>State Lottery</t>
  </si>
  <si>
    <t>Emplyment Security Trust</t>
  </si>
  <si>
    <t>Payroll Withholding Fund</t>
  </si>
  <si>
    <t>Lands Reserved Trust Fund</t>
  </si>
  <si>
    <t>FUND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</si>
</sst>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name val="Garamond"/>
      <family val="1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14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14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">
    <xf numFmtId="0" fontId="0" fillId="0" borderId="0"/>
    <xf numFmtId="0" fontId="1" fillId="0" borderId="0"/>
    <xf numFmtId="0" fontId="2" fillId="0" borderId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2" borderId="1" applyNumberFormat="0" applyAlignment="0" applyProtection="0"/>
    <xf numFmtId="0" fontId="8" fillId="15" borderId="2" applyNumberFormat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19" fillId="2" borderId="8" applyNumberFormat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49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0" fontId="24" fillId="0" borderId="0" xfId="0" applyNumberFormat="1" applyFont="1" applyAlignment="1">
      <alignment vertical="center"/>
    </xf>
    <xf numFmtId="40" fontId="25" fillId="0" borderId="0" xfId="0" applyNumberFormat="1" applyFont="1" applyAlignment="1">
      <alignment horizontal="center" vertical="center"/>
    </xf>
    <xf numFmtId="0" fontId="26" fillId="17" borderId="0" xfId="0" applyFont="1" applyFill="1" applyAlignment="1">
      <alignment horizontal="center" vertical="center"/>
    </xf>
    <xf numFmtId="49" fontId="26" fillId="17" borderId="0" xfId="0" applyNumberFormat="1" applyFont="1" applyFill="1" applyAlignment="1" applyProtection="1">
      <alignment horizontal="center" vertical="center"/>
    </xf>
    <xf numFmtId="40" fontId="26" fillId="17" borderId="0" xfId="0" applyNumberFormat="1" applyFont="1" applyFill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3" applyNumberFormat="1" applyFont="1" applyFill="1" applyAlignment="1">
      <alignment horizontal="left"/>
    </xf>
    <xf numFmtId="49" fontId="27" fillId="0" borderId="0" xfId="1" applyNumberFormat="1" applyFont="1" applyFill="1" applyAlignment="1" applyProtection="1">
      <alignment horizontal="center"/>
    </xf>
    <xf numFmtId="38" fontId="28" fillId="0" borderId="0" xfId="2" applyNumberFormat="1" applyFont="1"/>
    <xf numFmtId="0" fontId="24" fillId="0" borderId="0" xfId="0" applyFont="1"/>
    <xf numFmtId="0" fontId="29" fillId="0" borderId="0" xfId="3" applyNumberFormat="1" applyFont="1" applyFill="1" applyAlignment="1">
      <alignment vertical="center"/>
    </xf>
    <xf numFmtId="38" fontId="28" fillId="0" borderId="0" xfId="2" applyNumberFormat="1" applyFont="1" applyFill="1"/>
    <xf numFmtId="0" fontId="24" fillId="0" borderId="0" xfId="0" applyFont="1" applyFill="1"/>
    <xf numFmtId="0" fontId="27" fillId="0" borderId="0" xfId="3" applyNumberFormat="1" applyFont="1" applyFill="1" applyAlignment="1">
      <alignment horizontal="right"/>
    </xf>
    <xf numFmtId="0" fontId="27" fillId="0" borderId="0" xfId="3" applyNumberFormat="1" applyFont="1" applyFill="1" applyAlignment="1">
      <alignment horizontal="left"/>
    </xf>
    <xf numFmtId="40" fontId="24" fillId="0" borderId="0" xfId="0" applyNumberFormat="1" applyFont="1" applyFill="1" applyProtection="1"/>
    <xf numFmtId="40" fontId="24" fillId="0" borderId="0" xfId="0" applyNumberFormat="1" applyFont="1" applyFill="1" applyAlignment="1" applyProtection="1">
      <alignment horizontal="right"/>
    </xf>
    <xf numFmtId="0" fontId="25" fillId="0" borderId="0" xfId="0" applyFont="1"/>
    <xf numFmtId="49" fontId="30" fillId="0" borderId="0" xfId="0" applyNumberFormat="1" applyFont="1" applyAlignment="1">
      <alignment horizontal="center"/>
    </xf>
    <xf numFmtId="40" fontId="25" fillId="0" borderId="0" xfId="0" applyNumberFormat="1" applyFont="1"/>
    <xf numFmtId="49" fontId="27" fillId="0" borderId="0" xfId="0" applyNumberFormat="1" applyFont="1" applyAlignment="1">
      <alignment horizontal="center"/>
    </xf>
    <xf numFmtId="40" fontId="24" fillId="0" borderId="0" xfId="0" applyNumberFormat="1" applyFont="1"/>
  </cellXfs>
  <cellStyles count="58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2"/>
    <cellStyle name="Comma 3" xfId="31"/>
    <cellStyle name="Explanatory Text 2" xfId="33"/>
    <cellStyle name="Good 2" xfId="35"/>
    <cellStyle name="Good 3" xfId="34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3"/>
    <cellStyle name="Neutral 3" xfId="42"/>
    <cellStyle name="Normal" xfId="0" builtinId="0"/>
    <cellStyle name="Normal 2" xfId="44"/>
    <cellStyle name="Normal 2 2" xfId="45"/>
    <cellStyle name="Normal 2 3" xfId="46"/>
    <cellStyle name="Normal 3" xfId="47"/>
    <cellStyle name="Normal 4" xfId="48"/>
    <cellStyle name="Normal 5" xfId="3"/>
    <cellStyle name="Normal_CP Comp by Fund" xfId="2"/>
    <cellStyle name="Normal_Sheet1" xfId="1"/>
    <cellStyle name="Note 2" xfId="50"/>
    <cellStyle name="Note 3" xfId="49"/>
    <cellStyle name="Output 2" xfId="51"/>
    <cellStyle name="Percent 2" xfId="53"/>
    <cellStyle name="Percent 3" xfId="52"/>
    <cellStyle name="Title 2" xfId="54"/>
    <cellStyle name="Total 2" xfId="55"/>
    <cellStyle name="Warning Text 2" xfId="57"/>
    <cellStyle name="Warning Text 3" xfId="56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pane xSplit="2" ySplit="2" topLeftCell="C36" activePane="bottomRight" state="frozen"/>
      <selection pane="topRight" activeCell="C1" sqref="C1"/>
      <selection pane="bottomLeft" activeCell="A3" sqref="A3"/>
      <selection pane="bottomRight" activeCell="C12" sqref="C12"/>
    </sheetView>
  </sheetViews>
  <sheetFormatPr defaultColWidth="7.28515625" defaultRowHeight="15" x14ac:dyDescent="0.25"/>
  <cols>
    <col min="1" max="1" width="30.7109375" style="13" customWidth="1"/>
    <col min="2" max="2" width="8.7109375" style="24" bestFit="1" customWidth="1"/>
    <col min="3" max="5" width="15" style="13" bestFit="1" customWidth="1"/>
    <col min="6" max="14" width="15" style="25" bestFit="1" customWidth="1"/>
    <col min="15" max="16384" width="7.28515625" style="13"/>
  </cols>
  <sheetData>
    <row r="1" spans="1:14" s="3" customFormat="1" ht="21.75" customHeight="1" x14ac:dyDescent="0.25">
      <c r="A1" s="1" t="s">
        <v>0</v>
      </c>
      <c r="B1" s="2"/>
      <c r="F1" s="4"/>
      <c r="G1" s="4"/>
      <c r="H1" s="4"/>
      <c r="I1" s="4"/>
      <c r="J1" s="4"/>
      <c r="K1" s="4"/>
      <c r="L1" s="4"/>
      <c r="M1" s="4"/>
      <c r="N1" s="5"/>
    </row>
    <row r="2" spans="1:14" s="9" customFormat="1" ht="15.6" customHeight="1" x14ac:dyDescent="0.25">
      <c r="A2" s="6" t="s">
        <v>101</v>
      </c>
      <c r="B2" s="7" t="s">
        <v>57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</row>
    <row r="3" spans="1:14" x14ac:dyDescent="0.25">
      <c r="A3" s="10" t="s">
        <v>58</v>
      </c>
      <c r="B3" s="11" t="s">
        <v>13</v>
      </c>
      <c r="C3" s="12">
        <v>29565926.690000001</v>
      </c>
      <c r="D3" s="12">
        <v>-27717016.77</v>
      </c>
      <c r="E3" s="12">
        <v>-742323.93</v>
      </c>
      <c r="F3" s="12">
        <v>-2698961.91</v>
      </c>
      <c r="G3" s="12">
        <v>33417241.32</v>
      </c>
      <c r="H3" s="12">
        <v>44957756.340000004</v>
      </c>
      <c r="I3" s="12">
        <v>28803857.710000001</v>
      </c>
      <c r="J3" s="12">
        <v>40713465.630000003</v>
      </c>
      <c r="K3" s="12">
        <v>4301353.95</v>
      </c>
      <c r="L3" s="12">
        <v>20629420.170000002</v>
      </c>
      <c r="M3" s="12">
        <v>23040179.710000001</v>
      </c>
      <c r="N3" s="12">
        <v>54755433.899999999</v>
      </c>
    </row>
    <row r="4" spans="1:14" x14ac:dyDescent="0.25">
      <c r="A4" s="10" t="s">
        <v>85</v>
      </c>
      <c r="B4" s="11" t="s">
        <v>14</v>
      </c>
      <c r="C4" s="12">
        <v>32841340.129999999</v>
      </c>
      <c r="D4" s="12">
        <v>23314375.25</v>
      </c>
      <c r="E4" s="12">
        <v>28915289.219999999</v>
      </c>
      <c r="F4" s="12">
        <v>29553549.199999999</v>
      </c>
      <c r="G4" s="12">
        <v>32635389.460000001</v>
      </c>
      <c r="H4" s="12">
        <v>42369000.619999997</v>
      </c>
      <c r="I4" s="12">
        <v>48454601.420000002</v>
      </c>
      <c r="J4" s="12">
        <v>46505232.719999999</v>
      </c>
      <c r="K4" s="12">
        <v>43203112.780000001</v>
      </c>
      <c r="L4" s="12">
        <v>50893596.189999998</v>
      </c>
      <c r="M4" s="12">
        <v>31415415.73</v>
      </c>
      <c r="N4" s="12">
        <v>43732315.909999996</v>
      </c>
    </row>
    <row r="5" spans="1:14" x14ac:dyDescent="0.25">
      <c r="A5" s="10" t="s">
        <v>59</v>
      </c>
      <c r="B5" s="11" t="s">
        <v>15</v>
      </c>
      <c r="C5" s="12">
        <v>13407035.49</v>
      </c>
      <c r="D5" s="12">
        <v>-3675992.75</v>
      </c>
      <c r="E5" s="12">
        <v>3167984.71</v>
      </c>
      <c r="F5" s="12">
        <v>-13576047.49</v>
      </c>
      <c r="G5" s="12">
        <v>4450174.04</v>
      </c>
      <c r="H5" s="12">
        <v>2826584.16</v>
      </c>
      <c r="I5" s="12">
        <v>-17147651.989999998</v>
      </c>
      <c r="J5" s="12">
        <v>-14395531.85</v>
      </c>
      <c r="K5" s="12">
        <v>17284419</v>
      </c>
      <c r="L5" s="12">
        <v>6135839.0899999999</v>
      </c>
      <c r="M5" s="12">
        <v>3449428.32</v>
      </c>
      <c r="N5" s="12">
        <v>7091384.5899999999</v>
      </c>
    </row>
    <row r="6" spans="1:14" x14ac:dyDescent="0.25">
      <c r="A6" s="10" t="s">
        <v>60</v>
      </c>
      <c r="B6" s="11" t="s">
        <v>16</v>
      </c>
      <c r="C6" s="12">
        <v>77198338.819999993</v>
      </c>
      <c r="D6" s="12">
        <v>89525530.019999996</v>
      </c>
      <c r="E6" s="12">
        <v>92686447.640000001</v>
      </c>
      <c r="F6" s="12">
        <v>8034930.8700000001</v>
      </c>
      <c r="G6" s="12">
        <v>18304522.969999999</v>
      </c>
      <c r="H6" s="12">
        <v>7503546.7599999998</v>
      </c>
      <c r="I6" s="12">
        <v>53479927.399999999</v>
      </c>
      <c r="J6" s="12">
        <v>6321855.5700000003</v>
      </c>
      <c r="K6" s="12">
        <v>14605320.02</v>
      </c>
      <c r="L6" s="12">
        <v>133861165.87</v>
      </c>
      <c r="M6" s="12">
        <v>93816472.950000003</v>
      </c>
      <c r="N6" s="12">
        <v>139139236.24000001</v>
      </c>
    </row>
    <row r="7" spans="1:14" x14ac:dyDescent="0.25">
      <c r="A7" s="10" t="s">
        <v>61</v>
      </c>
      <c r="B7" s="11" t="s">
        <v>17</v>
      </c>
      <c r="C7" s="12">
        <v>1807092.2</v>
      </c>
      <c r="D7" s="12">
        <v>1604694.06</v>
      </c>
      <c r="E7" s="12">
        <v>2139707.1800000002</v>
      </c>
      <c r="F7" s="12">
        <v>3907798.11</v>
      </c>
      <c r="G7" s="12">
        <v>5654925.54</v>
      </c>
      <c r="H7" s="12">
        <v>7021997.7699999996</v>
      </c>
      <c r="I7" s="12">
        <v>684049.44</v>
      </c>
      <c r="J7" s="12">
        <v>1875654.94</v>
      </c>
      <c r="K7" s="12">
        <v>2357726.92</v>
      </c>
      <c r="L7" s="12">
        <v>2369746.13</v>
      </c>
      <c r="M7" s="12">
        <v>9424541.0399999991</v>
      </c>
      <c r="N7" s="12">
        <v>11463612.25</v>
      </c>
    </row>
    <row r="8" spans="1:14" x14ac:dyDescent="0.25">
      <c r="A8" s="10" t="s">
        <v>64</v>
      </c>
      <c r="B8" s="11" t="s">
        <v>18</v>
      </c>
      <c r="C8" s="12" t="s">
        <v>19</v>
      </c>
      <c r="D8" s="12" t="s">
        <v>19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19</v>
      </c>
      <c r="M8" s="12" t="s">
        <v>19</v>
      </c>
      <c r="N8" s="12" t="s">
        <v>19</v>
      </c>
    </row>
    <row r="9" spans="1:14" x14ac:dyDescent="0.25">
      <c r="A9" s="10" t="s">
        <v>62</v>
      </c>
      <c r="B9" s="11" t="s">
        <v>20</v>
      </c>
      <c r="C9" s="12">
        <v>13535482.789999999</v>
      </c>
      <c r="D9" s="12">
        <v>13475912.140000001</v>
      </c>
      <c r="E9" s="12">
        <v>13288484.1</v>
      </c>
      <c r="F9" s="12">
        <v>13080737.93</v>
      </c>
      <c r="G9" s="12">
        <v>12912605.74</v>
      </c>
      <c r="H9" s="12">
        <v>12874053.48</v>
      </c>
      <c r="I9" s="12">
        <v>12874620.83</v>
      </c>
      <c r="J9" s="12">
        <v>12601995.369999999</v>
      </c>
      <c r="K9" s="12">
        <v>12550206.369999999</v>
      </c>
      <c r="L9" s="12">
        <v>12384197.390000001</v>
      </c>
      <c r="M9" s="12">
        <v>12156334.039999999</v>
      </c>
      <c r="N9" s="12">
        <v>11027723.67</v>
      </c>
    </row>
    <row r="10" spans="1:14" x14ac:dyDescent="0.25">
      <c r="A10" s="10" t="s">
        <v>63</v>
      </c>
      <c r="B10" s="11" t="s">
        <v>21</v>
      </c>
      <c r="C10" s="12">
        <v>20823827.030000001</v>
      </c>
      <c r="D10" s="12">
        <v>19187742.66</v>
      </c>
      <c r="E10" s="12">
        <v>15700978.130000001</v>
      </c>
      <c r="F10" s="12">
        <v>14950717.75</v>
      </c>
      <c r="G10" s="12">
        <v>13310169.279999999</v>
      </c>
      <c r="H10" s="12">
        <v>11146152.65</v>
      </c>
      <c r="I10" s="12">
        <v>10454112.119999999</v>
      </c>
      <c r="J10" s="12">
        <v>9949250</v>
      </c>
      <c r="K10" s="12">
        <v>9518851.6999999993</v>
      </c>
      <c r="L10" s="12">
        <v>8959026.3499999996</v>
      </c>
      <c r="M10" s="12">
        <v>7903740.9800000004</v>
      </c>
      <c r="N10" s="12">
        <v>7753140.8600000003</v>
      </c>
    </row>
    <row r="11" spans="1:14" x14ac:dyDescent="0.25">
      <c r="A11" s="10" t="s">
        <v>65</v>
      </c>
      <c r="B11" s="11" t="s">
        <v>22</v>
      </c>
      <c r="C11" s="12">
        <v>-2909645.36</v>
      </c>
      <c r="D11" s="12">
        <v>-1750089.51</v>
      </c>
      <c r="E11" s="12">
        <v>-1068451.07</v>
      </c>
      <c r="F11" s="12">
        <v>-3555941.82</v>
      </c>
      <c r="G11" s="12">
        <v>-3209722.51</v>
      </c>
      <c r="H11" s="12">
        <v>-3881047.44</v>
      </c>
      <c r="I11" s="12">
        <v>-3523879.89</v>
      </c>
      <c r="J11" s="12">
        <v>-4198412.82</v>
      </c>
      <c r="K11" s="12">
        <v>-3679701.62</v>
      </c>
      <c r="L11" s="12">
        <v>-4635526.72</v>
      </c>
      <c r="M11" s="12">
        <v>-3152392.37</v>
      </c>
      <c r="N11" s="12">
        <v>-3374803.3</v>
      </c>
    </row>
    <row r="12" spans="1:14" x14ac:dyDescent="0.25">
      <c r="A12" s="10" t="s">
        <v>66</v>
      </c>
      <c r="B12" s="11" t="s">
        <v>23</v>
      </c>
      <c r="C12" s="12">
        <v>611.47</v>
      </c>
      <c r="D12" s="12">
        <v>611.47</v>
      </c>
      <c r="E12" s="12">
        <v>611.47</v>
      </c>
      <c r="F12" s="12">
        <v>611.47</v>
      </c>
      <c r="G12" s="12">
        <v>611.47</v>
      </c>
      <c r="H12" s="12">
        <v>611.47</v>
      </c>
      <c r="I12" s="12">
        <v>611.47</v>
      </c>
      <c r="J12" s="12">
        <v>74781.47</v>
      </c>
      <c r="K12" s="12">
        <v>74781.47</v>
      </c>
      <c r="L12" s="12">
        <v>74781.47</v>
      </c>
      <c r="M12" s="12">
        <v>74781.47</v>
      </c>
      <c r="N12" s="12">
        <v>74781.47</v>
      </c>
    </row>
    <row r="13" spans="1:14" x14ac:dyDescent="0.25">
      <c r="A13" s="10" t="s">
        <v>86</v>
      </c>
      <c r="B13" s="11" t="s">
        <v>24</v>
      </c>
      <c r="C13" s="12">
        <v>957065.16</v>
      </c>
      <c r="D13" s="12">
        <v>2412295.7599999998</v>
      </c>
      <c r="E13" s="12">
        <v>2323790.17</v>
      </c>
      <c r="F13" s="12">
        <v>3553052.16</v>
      </c>
      <c r="G13" s="12">
        <v>1948252.78</v>
      </c>
      <c r="H13" s="12">
        <v>2389644.4500000002</v>
      </c>
      <c r="I13" s="12">
        <v>2364509.14</v>
      </c>
      <c r="J13" s="12">
        <v>1645582.16</v>
      </c>
      <c r="K13" s="12">
        <v>2601417.8199999998</v>
      </c>
      <c r="L13" s="12">
        <v>2506399.91</v>
      </c>
      <c r="M13" s="12">
        <v>1935868.59</v>
      </c>
      <c r="N13" s="12">
        <v>2414347.14</v>
      </c>
    </row>
    <row r="14" spans="1:14" x14ac:dyDescent="0.25">
      <c r="A14" s="10" t="s">
        <v>67</v>
      </c>
      <c r="B14" s="11" t="s">
        <v>25</v>
      </c>
      <c r="C14" s="12">
        <v>2479628.7799999998</v>
      </c>
      <c r="D14" s="12">
        <v>2426677.7200000002</v>
      </c>
      <c r="E14" s="12">
        <v>2242401.9</v>
      </c>
      <c r="F14" s="12">
        <v>3026807.9</v>
      </c>
      <c r="G14" s="12">
        <v>2739403.7</v>
      </c>
      <c r="H14" s="12">
        <v>2675282.64</v>
      </c>
      <c r="I14" s="12">
        <v>2614967.2200000002</v>
      </c>
      <c r="J14" s="12">
        <v>2412216.09</v>
      </c>
      <c r="K14" s="12">
        <v>2383915.16</v>
      </c>
      <c r="L14" s="12">
        <v>2200492.37</v>
      </c>
      <c r="M14" s="12">
        <v>2168602.56</v>
      </c>
      <c r="N14" s="12">
        <v>2066136.03</v>
      </c>
    </row>
    <row r="15" spans="1:14" x14ac:dyDescent="0.25">
      <c r="A15" s="10" t="s">
        <v>87</v>
      </c>
      <c r="B15" s="11" t="s">
        <v>26</v>
      </c>
      <c r="C15" s="12">
        <v>8424848.0600000005</v>
      </c>
      <c r="D15" s="12">
        <v>9632879.0099999998</v>
      </c>
      <c r="E15" s="12">
        <v>9394392.2200000007</v>
      </c>
      <c r="F15" s="12">
        <v>8908450.0099999998</v>
      </c>
      <c r="G15" s="12">
        <v>8813490.1699999999</v>
      </c>
      <c r="H15" s="12">
        <v>9789266.7300000004</v>
      </c>
      <c r="I15" s="12">
        <v>9925323.5600000005</v>
      </c>
      <c r="J15" s="12">
        <v>10365631.109999999</v>
      </c>
      <c r="K15" s="12">
        <v>3415823.85</v>
      </c>
      <c r="L15" s="12">
        <v>9202953.8300000001</v>
      </c>
      <c r="M15" s="12">
        <v>10176205.68</v>
      </c>
      <c r="N15" s="12">
        <v>10671425.09</v>
      </c>
    </row>
    <row r="16" spans="1:14" x14ac:dyDescent="0.25">
      <c r="A16" s="10" t="s">
        <v>88</v>
      </c>
      <c r="B16" s="11" t="s">
        <v>27</v>
      </c>
      <c r="C16" s="12">
        <v>-4445951.13</v>
      </c>
      <c r="D16" s="12">
        <v>-3561769.72</v>
      </c>
      <c r="E16" s="12">
        <v>-3437423.11</v>
      </c>
      <c r="F16" s="12">
        <v>-3582389.68</v>
      </c>
      <c r="G16" s="12">
        <v>-4246059.68</v>
      </c>
      <c r="H16" s="12">
        <v>-4934320.0599999996</v>
      </c>
      <c r="I16" s="12">
        <v>-4661620.87</v>
      </c>
      <c r="J16" s="12">
        <v>-3853087.35</v>
      </c>
      <c r="K16" s="12">
        <v>-4009205.25</v>
      </c>
      <c r="L16" s="12">
        <v>-4546715.1100000003</v>
      </c>
      <c r="M16" s="12">
        <v>-4881489.95</v>
      </c>
      <c r="N16" s="12">
        <v>-4195307.74</v>
      </c>
    </row>
    <row r="17" spans="1:14" x14ac:dyDescent="0.25">
      <c r="A17" s="10" t="s">
        <v>89</v>
      </c>
      <c r="B17" s="11" t="s">
        <v>28</v>
      </c>
      <c r="C17" s="12">
        <v>10119083.789999999</v>
      </c>
      <c r="D17" s="12">
        <v>10264710.130000001</v>
      </c>
      <c r="E17" s="12">
        <v>9680398.6500000004</v>
      </c>
      <c r="F17" s="12">
        <v>11021271</v>
      </c>
      <c r="G17" s="12">
        <v>9134406.3200000003</v>
      </c>
      <c r="H17" s="12">
        <v>7982696.3399999999</v>
      </c>
      <c r="I17" s="12">
        <v>8384201.7199999997</v>
      </c>
      <c r="J17" s="12">
        <v>7001450.4800000004</v>
      </c>
      <c r="K17" s="12">
        <v>4191961.59</v>
      </c>
      <c r="L17" s="12">
        <v>10667368.83</v>
      </c>
      <c r="M17" s="12">
        <v>12609625.560000001</v>
      </c>
      <c r="N17" s="12">
        <v>15071048.51</v>
      </c>
    </row>
    <row r="18" spans="1:14" x14ac:dyDescent="0.25">
      <c r="A18" s="10" t="s">
        <v>90</v>
      </c>
      <c r="B18" s="14"/>
      <c r="C18" s="12">
        <v>12870389.15</v>
      </c>
      <c r="D18" s="12">
        <v>13693516.630000001</v>
      </c>
      <c r="E18" s="12">
        <v>14104158.210000001</v>
      </c>
      <c r="F18" s="12">
        <v>14311551.199999999</v>
      </c>
      <c r="G18" s="12">
        <v>14473491.18</v>
      </c>
      <c r="H18" s="12">
        <v>14041599.369999999</v>
      </c>
      <c r="I18" s="12">
        <v>13890462.58</v>
      </c>
      <c r="J18" s="12">
        <v>1793255.93</v>
      </c>
      <c r="K18" s="12">
        <v>1686284.43</v>
      </c>
      <c r="L18" s="12">
        <v>13418351.41</v>
      </c>
      <c r="M18" s="12">
        <v>13435025.35</v>
      </c>
      <c r="N18" s="12">
        <v>14118640.369999999</v>
      </c>
    </row>
    <row r="19" spans="1:14" x14ac:dyDescent="0.25">
      <c r="A19" s="10" t="s">
        <v>91</v>
      </c>
      <c r="B19" s="11" t="s">
        <v>29</v>
      </c>
      <c r="C19" s="12">
        <v>27094610.18</v>
      </c>
      <c r="D19" s="12">
        <v>27451148.050000001</v>
      </c>
      <c r="E19" s="12">
        <v>27093212.719999999</v>
      </c>
      <c r="F19" s="12">
        <v>27586716.920000002</v>
      </c>
      <c r="G19" s="12">
        <v>27353460.27</v>
      </c>
      <c r="H19" s="12">
        <v>27261293.670000002</v>
      </c>
      <c r="I19" s="12">
        <v>27134558.989999998</v>
      </c>
      <c r="J19" s="12">
        <v>2073933.39</v>
      </c>
      <c r="K19" s="12">
        <v>1755411.28</v>
      </c>
      <c r="L19" s="12">
        <v>26824003.539999999</v>
      </c>
      <c r="M19" s="12">
        <v>26247798.899999999</v>
      </c>
      <c r="N19" s="12">
        <v>24443455.710000001</v>
      </c>
    </row>
    <row r="20" spans="1:14" x14ac:dyDescent="0.25">
      <c r="A20" s="10" t="s">
        <v>68</v>
      </c>
      <c r="B20" s="11" t="s">
        <v>30</v>
      </c>
      <c r="C20" s="12">
        <v>-504258.49</v>
      </c>
      <c r="D20" s="12">
        <v>-185656.22</v>
      </c>
      <c r="E20" s="12">
        <v>-9397.8799999999992</v>
      </c>
      <c r="F20" s="12">
        <v>115958.01</v>
      </c>
      <c r="G20" s="12">
        <v>84177.3</v>
      </c>
      <c r="H20" s="12">
        <v>461512.69</v>
      </c>
      <c r="I20" s="12">
        <v>1054865.55</v>
      </c>
      <c r="J20" s="12">
        <v>-86863.92</v>
      </c>
      <c r="K20" s="12">
        <v>432497.43</v>
      </c>
      <c r="L20" s="12">
        <v>-1199671.82</v>
      </c>
      <c r="M20" s="12">
        <v>-1974301.3</v>
      </c>
      <c r="N20" s="12">
        <v>-1204624.98</v>
      </c>
    </row>
    <row r="21" spans="1:14" x14ac:dyDescent="0.25">
      <c r="A21" s="10" t="s">
        <v>69</v>
      </c>
      <c r="B21" s="11" t="s">
        <v>31</v>
      </c>
      <c r="C21" s="12">
        <v>1700738.42</v>
      </c>
      <c r="D21" s="12">
        <v>1616060.98</v>
      </c>
      <c r="E21" s="12">
        <v>1939690.98</v>
      </c>
      <c r="F21" s="12">
        <v>2837307.81</v>
      </c>
      <c r="G21" s="12">
        <v>2455962.73</v>
      </c>
      <c r="H21" s="12">
        <v>1163729.02</v>
      </c>
      <c r="I21" s="12">
        <v>1196790.43</v>
      </c>
      <c r="J21" s="12">
        <v>1443156.45</v>
      </c>
      <c r="K21" s="12">
        <v>810986.57</v>
      </c>
      <c r="L21" s="12">
        <v>1321109.42</v>
      </c>
      <c r="M21" s="12">
        <v>1630970.07</v>
      </c>
      <c r="N21" s="12">
        <v>526834.36</v>
      </c>
    </row>
    <row r="22" spans="1:14" x14ac:dyDescent="0.25">
      <c r="A22" s="10" t="s">
        <v>92</v>
      </c>
      <c r="B22" s="11" t="s">
        <v>32</v>
      </c>
      <c r="C22" s="12">
        <v>130491.57</v>
      </c>
      <c r="D22" s="12">
        <v>130526.31</v>
      </c>
      <c r="E22" s="12">
        <v>130554.6</v>
      </c>
      <c r="F22" s="12">
        <v>138926.79999999999</v>
      </c>
      <c r="G22" s="12">
        <v>147303.32999999999</v>
      </c>
      <c r="H22" s="12">
        <v>207339.78</v>
      </c>
      <c r="I22" s="12">
        <v>207606.09</v>
      </c>
      <c r="J22" s="12">
        <v>274469.28999999998</v>
      </c>
      <c r="K22" s="12">
        <v>138565</v>
      </c>
      <c r="L22" s="12">
        <v>210150.9</v>
      </c>
      <c r="M22" s="12">
        <v>210604.86</v>
      </c>
      <c r="N22" s="12">
        <v>210900.61</v>
      </c>
    </row>
    <row r="23" spans="1:14" x14ac:dyDescent="0.25">
      <c r="A23" s="10" t="s">
        <v>70</v>
      </c>
      <c r="B23" s="11" t="s">
        <v>33</v>
      </c>
      <c r="C23" s="12">
        <v>24873527.420000002</v>
      </c>
      <c r="D23" s="12">
        <v>17384530.57</v>
      </c>
      <c r="E23" s="12">
        <v>20403531.989999998</v>
      </c>
      <c r="F23" s="12">
        <v>20502664.989999998</v>
      </c>
      <c r="G23" s="12">
        <v>17311105.280000001</v>
      </c>
      <c r="H23" s="12">
        <v>20034038.260000002</v>
      </c>
      <c r="I23" s="12">
        <v>19980917.969999999</v>
      </c>
      <c r="J23" s="12">
        <v>6344798.2000000002</v>
      </c>
      <c r="K23" s="12">
        <v>14143309.390000001</v>
      </c>
      <c r="L23" s="12">
        <v>28624024.640000001</v>
      </c>
      <c r="M23" s="12">
        <v>16078625.58</v>
      </c>
      <c r="N23" s="12">
        <v>18288616.289999999</v>
      </c>
    </row>
    <row r="24" spans="1:14" x14ac:dyDescent="0.25">
      <c r="A24" s="10" t="s">
        <v>93</v>
      </c>
      <c r="B24" s="11" t="s">
        <v>34</v>
      </c>
      <c r="C24" s="12">
        <v>60164968.509999998</v>
      </c>
      <c r="D24" s="12">
        <v>36208948.5</v>
      </c>
      <c r="E24" s="12">
        <v>36193389.850000001</v>
      </c>
      <c r="F24" s="12">
        <v>40148353.789999999</v>
      </c>
      <c r="G24" s="12">
        <v>6617090.8600000003</v>
      </c>
      <c r="H24" s="12">
        <v>19297302.620000001</v>
      </c>
      <c r="I24" s="12">
        <v>39381639.130000003</v>
      </c>
      <c r="J24" s="12">
        <v>14231577.18</v>
      </c>
      <c r="K24" s="12">
        <v>2120241.0099999998</v>
      </c>
      <c r="L24" s="12">
        <v>30418516.899999999</v>
      </c>
      <c r="M24" s="12">
        <v>39083971.329999998</v>
      </c>
      <c r="N24" s="12">
        <v>26228397.469999999</v>
      </c>
    </row>
    <row r="25" spans="1:14" x14ac:dyDescent="0.25">
      <c r="A25" s="10" t="s">
        <v>71</v>
      </c>
      <c r="B25" s="11" t="s">
        <v>35</v>
      </c>
      <c r="C25" s="12">
        <v>174620.85</v>
      </c>
      <c r="D25" s="12">
        <v>174620.85</v>
      </c>
      <c r="E25" s="12">
        <v>174620.85</v>
      </c>
      <c r="F25" s="12">
        <v>174620.85</v>
      </c>
      <c r="G25" s="12">
        <v>374620.85</v>
      </c>
      <c r="H25" s="12">
        <v>426620.85</v>
      </c>
      <c r="I25" s="12">
        <v>501977.99</v>
      </c>
      <c r="J25" s="12">
        <v>501977.99</v>
      </c>
      <c r="K25" s="12">
        <v>249977.99</v>
      </c>
      <c r="L25" s="12">
        <v>287850.56</v>
      </c>
      <c r="M25" s="12">
        <v>287850.56</v>
      </c>
      <c r="N25" s="12">
        <v>343850.56</v>
      </c>
    </row>
    <row r="26" spans="1:14" x14ac:dyDescent="0.25">
      <c r="A26" s="10" t="s">
        <v>72</v>
      </c>
      <c r="B26" s="11" t="s">
        <v>36</v>
      </c>
      <c r="C26" s="12">
        <v>1784895.94</v>
      </c>
      <c r="D26" s="12">
        <v>1562591.88</v>
      </c>
      <c r="E26" s="12">
        <v>2349498.39</v>
      </c>
      <c r="F26" s="12">
        <v>3384382.54</v>
      </c>
      <c r="G26" s="12">
        <v>3043215.26</v>
      </c>
      <c r="H26" s="12">
        <v>2780499.39</v>
      </c>
      <c r="I26" s="12">
        <v>2373858.4700000002</v>
      </c>
      <c r="J26" s="12">
        <v>2212610.16</v>
      </c>
      <c r="K26" s="12">
        <v>1647989.35</v>
      </c>
      <c r="L26" s="12">
        <v>2487942.9900000002</v>
      </c>
      <c r="M26" s="12">
        <v>2200661.91</v>
      </c>
      <c r="N26" s="12">
        <v>2588906.5099999998</v>
      </c>
    </row>
    <row r="27" spans="1:14" x14ac:dyDescent="0.25">
      <c r="A27" s="10" t="s">
        <v>73</v>
      </c>
      <c r="B27" s="11" t="s">
        <v>37</v>
      </c>
      <c r="C27" s="12" t="s">
        <v>19</v>
      </c>
      <c r="D27" s="12">
        <v>14595.37</v>
      </c>
      <c r="E27" s="12">
        <v>-8473.52</v>
      </c>
      <c r="F27" s="12">
        <v>-8473.52</v>
      </c>
      <c r="G27" s="12">
        <v>14595.37</v>
      </c>
      <c r="H27" s="12" t="s">
        <v>19</v>
      </c>
      <c r="I27" s="12" t="s">
        <v>19</v>
      </c>
      <c r="J27" s="12" t="s">
        <v>19</v>
      </c>
      <c r="K27" s="12" t="s">
        <v>19</v>
      </c>
      <c r="L27" s="12" t="s">
        <v>19</v>
      </c>
      <c r="M27" s="12" t="s">
        <v>19</v>
      </c>
      <c r="N27" s="12">
        <v>17801776.140000001</v>
      </c>
    </row>
    <row r="28" spans="1:14" x14ac:dyDescent="0.25">
      <c r="A28" s="10" t="s">
        <v>74</v>
      </c>
      <c r="B28" s="11" t="s">
        <v>38</v>
      </c>
      <c r="C28" s="12">
        <v>13842273.83</v>
      </c>
      <c r="D28" s="12">
        <v>15923133.34</v>
      </c>
      <c r="E28" s="12">
        <v>7294479.1699999999</v>
      </c>
      <c r="F28" s="12">
        <v>7269457.3600000003</v>
      </c>
      <c r="G28" s="12">
        <v>9093812.4499999993</v>
      </c>
      <c r="H28" s="12">
        <v>9804104.6500000004</v>
      </c>
      <c r="I28" s="12">
        <v>11527726.58</v>
      </c>
      <c r="J28" s="12">
        <v>11310965.890000001</v>
      </c>
      <c r="K28" s="12">
        <v>8879825.5399999991</v>
      </c>
      <c r="L28" s="12">
        <v>8426053.5500000007</v>
      </c>
      <c r="M28" s="12">
        <v>10379619.08</v>
      </c>
      <c r="N28" s="12">
        <v>10721908.119999999</v>
      </c>
    </row>
    <row r="29" spans="1:14" x14ac:dyDescent="0.25">
      <c r="A29" s="10" t="s">
        <v>94</v>
      </c>
      <c r="B29" s="11" t="s">
        <v>39</v>
      </c>
      <c r="C29" s="12">
        <v>2143498.16</v>
      </c>
      <c r="D29" s="12">
        <v>1978855.24</v>
      </c>
      <c r="E29" s="12">
        <v>2003228.91</v>
      </c>
      <c r="F29" s="12">
        <v>3103014.89</v>
      </c>
      <c r="G29" s="12">
        <v>2491736.46</v>
      </c>
      <c r="H29" s="12">
        <v>2152263.5</v>
      </c>
      <c r="I29" s="12">
        <v>2559829.63</v>
      </c>
      <c r="J29" s="12">
        <v>2043966.69</v>
      </c>
      <c r="K29" s="12">
        <v>1702566.33</v>
      </c>
      <c r="L29" s="12">
        <v>2053779.97</v>
      </c>
      <c r="M29" s="12">
        <v>1929043.27</v>
      </c>
      <c r="N29" s="12">
        <v>1422847.24</v>
      </c>
    </row>
    <row r="30" spans="1:14" x14ac:dyDescent="0.25">
      <c r="A30" s="10" t="s">
        <v>75</v>
      </c>
      <c r="B30" s="11" t="s">
        <v>40</v>
      </c>
      <c r="C30" s="12">
        <v>56255.11</v>
      </c>
      <c r="D30" s="12">
        <v>55928.35</v>
      </c>
      <c r="E30" s="12">
        <v>55405.63</v>
      </c>
      <c r="F30" s="12">
        <v>55053.04</v>
      </c>
      <c r="G30" s="12">
        <v>52245.18</v>
      </c>
      <c r="H30" s="12">
        <v>51965.24</v>
      </c>
      <c r="I30" s="12">
        <v>52521.34</v>
      </c>
      <c r="J30" s="12">
        <v>61265.17</v>
      </c>
      <c r="K30" s="12">
        <v>60944.55</v>
      </c>
      <c r="L30" s="12">
        <v>60962.400000000001</v>
      </c>
      <c r="M30" s="12">
        <v>60380.91</v>
      </c>
      <c r="N30" s="12">
        <v>60243.73</v>
      </c>
    </row>
    <row r="31" spans="1:14" x14ac:dyDescent="0.25">
      <c r="A31" s="10" t="s">
        <v>95</v>
      </c>
      <c r="B31" s="11" t="s">
        <v>41</v>
      </c>
      <c r="C31" s="12">
        <v>2744.52</v>
      </c>
      <c r="D31" s="12">
        <v>2444.52</v>
      </c>
      <c r="E31" s="12">
        <v>194.52</v>
      </c>
      <c r="F31" s="12">
        <v>-105.48</v>
      </c>
      <c r="G31" s="12">
        <v>-105.48</v>
      </c>
      <c r="H31" s="12">
        <v>494.52</v>
      </c>
      <c r="I31" s="12">
        <v>944.52</v>
      </c>
      <c r="J31" s="12">
        <v>1694.52</v>
      </c>
      <c r="K31" s="12">
        <v>2894.52</v>
      </c>
      <c r="L31" s="12">
        <v>-855.48</v>
      </c>
      <c r="M31" s="12">
        <v>9044.52</v>
      </c>
      <c r="N31" s="12">
        <v>3794.52</v>
      </c>
    </row>
    <row r="32" spans="1:14" x14ac:dyDescent="0.25">
      <c r="A32" s="10" t="s">
        <v>76</v>
      </c>
      <c r="B32" s="11" t="s">
        <v>42</v>
      </c>
      <c r="C32" s="12">
        <v>313914.48</v>
      </c>
      <c r="D32" s="12">
        <v>288494.34000000003</v>
      </c>
      <c r="E32" s="12">
        <v>283788.71000000002</v>
      </c>
      <c r="F32" s="12">
        <v>331563.42</v>
      </c>
      <c r="G32" s="12">
        <v>325010.76</v>
      </c>
      <c r="H32" s="12">
        <v>279584.07</v>
      </c>
      <c r="I32" s="12">
        <v>231434.64</v>
      </c>
      <c r="J32" s="12">
        <v>159168.31</v>
      </c>
      <c r="K32" s="12">
        <v>112569.9</v>
      </c>
      <c r="L32" s="12">
        <v>108055.32</v>
      </c>
      <c r="M32" s="12">
        <v>97495.4</v>
      </c>
      <c r="N32" s="12">
        <v>144902.09</v>
      </c>
    </row>
    <row r="33" spans="1:14" x14ac:dyDescent="0.25">
      <c r="A33" s="10" t="s">
        <v>96</v>
      </c>
      <c r="B33" s="11" t="s">
        <v>43</v>
      </c>
      <c r="C33" s="12">
        <v>10929893.43</v>
      </c>
      <c r="D33" s="12">
        <v>11559289.24</v>
      </c>
      <c r="E33" s="12">
        <v>11611066.869999999</v>
      </c>
      <c r="F33" s="12">
        <v>11675171.050000001</v>
      </c>
      <c r="G33" s="12">
        <v>11697258.130000001</v>
      </c>
      <c r="H33" s="12">
        <v>11707890.109999999</v>
      </c>
      <c r="I33" s="12">
        <v>11705160.1</v>
      </c>
      <c r="J33" s="12">
        <v>1567045.24</v>
      </c>
      <c r="K33" s="12">
        <v>1624390.42</v>
      </c>
      <c r="L33" s="12">
        <v>11609759.460000001</v>
      </c>
      <c r="M33" s="12">
        <v>11466212.57</v>
      </c>
      <c r="N33" s="12">
        <v>11378753.560000001</v>
      </c>
    </row>
    <row r="34" spans="1:14" x14ac:dyDescent="0.25">
      <c r="A34" s="10" t="s">
        <v>77</v>
      </c>
      <c r="B34" s="11" t="s">
        <v>44</v>
      </c>
      <c r="C34" s="12">
        <v>-464630.24</v>
      </c>
      <c r="D34" s="12">
        <v>-635978.99</v>
      </c>
      <c r="E34" s="12">
        <v>-1075572.28</v>
      </c>
      <c r="F34" s="12">
        <v>-321818.11</v>
      </c>
      <c r="G34" s="12">
        <v>-2564860.13</v>
      </c>
      <c r="H34" s="12">
        <v>-2639618.92</v>
      </c>
      <c r="I34" s="12">
        <v>-1273333.6499999999</v>
      </c>
      <c r="J34" s="12">
        <v>-1465328</v>
      </c>
      <c r="K34" s="12">
        <v>-3023871.56</v>
      </c>
      <c r="L34" s="12">
        <v>-1958494.53</v>
      </c>
      <c r="M34" s="12">
        <v>-1475173.68</v>
      </c>
      <c r="N34" s="12">
        <v>-99733.02</v>
      </c>
    </row>
    <row r="35" spans="1:14" x14ac:dyDescent="0.25">
      <c r="A35" s="10" t="s">
        <v>97</v>
      </c>
      <c r="B35" s="11" t="s">
        <v>45</v>
      </c>
      <c r="C35" s="12">
        <v>4109345.01</v>
      </c>
      <c r="D35" s="12">
        <v>5121339.74</v>
      </c>
      <c r="E35" s="12">
        <v>3784320.25</v>
      </c>
      <c r="F35" s="12">
        <v>3313986.05</v>
      </c>
      <c r="G35" s="12">
        <v>4170096.4</v>
      </c>
      <c r="H35" s="12">
        <v>5331562.42</v>
      </c>
      <c r="I35" s="12">
        <v>3292633.46</v>
      </c>
      <c r="J35" s="12">
        <v>4446029.18</v>
      </c>
      <c r="K35" s="12">
        <v>5641131.4199999999</v>
      </c>
      <c r="L35" s="12">
        <v>3332175.24</v>
      </c>
      <c r="M35" s="12">
        <v>6999519.9500000002</v>
      </c>
      <c r="N35" s="12">
        <v>3389544.08</v>
      </c>
    </row>
    <row r="36" spans="1:14" s="16" customFormat="1" x14ac:dyDescent="0.25">
      <c r="A36" s="10" t="s">
        <v>98</v>
      </c>
      <c r="B36" s="11" t="s">
        <v>46</v>
      </c>
      <c r="C36" s="15">
        <v>3102898.67</v>
      </c>
      <c r="D36" s="15">
        <v>2612253.88</v>
      </c>
      <c r="E36" s="15">
        <v>2887155.2</v>
      </c>
      <c r="F36" s="15">
        <v>4899348.21</v>
      </c>
      <c r="G36" s="15">
        <v>2000298.55</v>
      </c>
      <c r="H36" s="15">
        <v>1016821.69</v>
      </c>
      <c r="I36" s="15">
        <v>1386906.9</v>
      </c>
      <c r="J36" s="15">
        <v>3197571.66</v>
      </c>
      <c r="K36" s="15">
        <v>3542621.06</v>
      </c>
      <c r="L36" s="15">
        <v>5922463.3399999999</v>
      </c>
      <c r="M36" s="15">
        <v>3097114.9</v>
      </c>
      <c r="N36" s="15">
        <v>1904005.82</v>
      </c>
    </row>
    <row r="37" spans="1:14" x14ac:dyDescent="0.25">
      <c r="A37" s="10" t="s">
        <v>78</v>
      </c>
      <c r="B37" s="11" t="s">
        <v>47</v>
      </c>
      <c r="C37" s="12">
        <v>449599.56</v>
      </c>
      <c r="D37" s="12">
        <v>709817.62</v>
      </c>
      <c r="E37" s="12">
        <v>617074.77</v>
      </c>
      <c r="F37" s="12">
        <v>4457432.78</v>
      </c>
      <c r="G37" s="12">
        <v>8594602.6400000006</v>
      </c>
      <c r="H37" s="12">
        <v>9250721.3699999992</v>
      </c>
      <c r="I37" s="12">
        <v>9599751.7400000002</v>
      </c>
      <c r="J37" s="12">
        <v>9772563.0399999991</v>
      </c>
      <c r="K37" s="12">
        <v>2500212.83</v>
      </c>
      <c r="L37" s="12">
        <v>8891619.3800000008</v>
      </c>
      <c r="M37" s="12">
        <v>11847256.699999999</v>
      </c>
      <c r="N37" s="12">
        <v>500000</v>
      </c>
    </row>
    <row r="38" spans="1:14" x14ac:dyDescent="0.25">
      <c r="A38" s="10" t="s">
        <v>79</v>
      </c>
      <c r="B38" s="11" t="s">
        <v>48</v>
      </c>
      <c r="C38" s="12">
        <v>6782409.0499999998</v>
      </c>
      <c r="D38" s="12">
        <v>6821692.3799999999</v>
      </c>
      <c r="E38" s="12">
        <v>6848669.21</v>
      </c>
      <c r="F38" s="12">
        <v>6890124.8799999999</v>
      </c>
      <c r="G38" s="12">
        <v>6903365.3799999999</v>
      </c>
      <c r="H38" s="12">
        <v>6953601.0499999998</v>
      </c>
      <c r="I38" s="12">
        <v>6967784.79</v>
      </c>
      <c r="J38" s="12">
        <v>6958553.96</v>
      </c>
      <c r="K38" s="12">
        <v>6975790.8799999999</v>
      </c>
      <c r="L38" s="12">
        <v>6971182.2599999998</v>
      </c>
      <c r="M38" s="12">
        <v>7009205.71</v>
      </c>
      <c r="N38" s="12">
        <v>7049500.3200000003</v>
      </c>
    </row>
    <row r="39" spans="1:14" x14ac:dyDescent="0.25">
      <c r="A39" s="10" t="s">
        <v>80</v>
      </c>
      <c r="B39" s="11" t="s">
        <v>49</v>
      </c>
      <c r="C39" s="12">
        <v>4179295.53</v>
      </c>
      <c r="D39" s="12">
        <v>4681621.59</v>
      </c>
      <c r="E39" s="12">
        <v>4550478.71</v>
      </c>
      <c r="F39" s="12">
        <v>4366281.6900000004</v>
      </c>
      <c r="G39" s="12">
        <v>4450512.3</v>
      </c>
      <c r="H39" s="12">
        <v>4245096.53</v>
      </c>
      <c r="I39" s="12">
        <v>4163047.46</v>
      </c>
      <c r="J39" s="12">
        <v>4177356.29</v>
      </c>
      <c r="K39" s="12">
        <v>3878717.11</v>
      </c>
      <c r="L39" s="12">
        <v>3867516.98</v>
      </c>
      <c r="M39" s="12">
        <v>5178312.88</v>
      </c>
      <c r="N39" s="12">
        <v>5040274.8499999996</v>
      </c>
    </row>
    <row r="40" spans="1:14" x14ac:dyDescent="0.25">
      <c r="A40" s="10" t="s">
        <v>99</v>
      </c>
      <c r="B40" s="11" t="s">
        <v>50</v>
      </c>
      <c r="C40" s="12">
        <v>1345945.6000000001</v>
      </c>
      <c r="D40" s="12">
        <v>-3050087.84</v>
      </c>
      <c r="E40" s="12">
        <v>-60444.41</v>
      </c>
      <c r="F40" s="12">
        <v>-76496.13</v>
      </c>
      <c r="G40" s="12">
        <v>-82495.62</v>
      </c>
      <c r="H40" s="12">
        <v>-2899714.99</v>
      </c>
      <c r="I40" s="12">
        <v>-87055.28</v>
      </c>
      <c r="J40" s="12">
        <v>-87135.57</v>
      </c>
      <c r="K40" s="12">
        <v>-87135.55</v>
      </c>
      <c r="L40" s="12">
        <v>1360506.96</v>
      </c>
      <c r="M40" s="12">
        <v>-85701.66</v>
      </c>
      <c r="N40" s="12">
        <v>-85593.81</v>
      </c>
    </row>
    <row r="41" spans="1:14" x14ac:dyDescent="0.25">
      <c r="A41" s="10" t="s">
        <v>81</v>
      </c>
      <c r="B41" s="11" t="s">
        <v>51</v>
      </c>
      <c r="C41" s="12">
        <v>385583.78</v>
      </c>
      <c r="D41" s="12">
        <v>182011.91</v>
      </c>
      <c r="E41" s="12">
        <v>182285.91</v>
      </c>
      <c r="F41" s="12">
        <v>182524.78</v>
      </c>
      <c r="G41" s="12">
        <v>182791.16</v>
      </c>
      <c r="H41" s="12">
        <v>183096.34</v>
      </c>
      <c r="I41" s="12">
        <v>586975.93999999994</v>
      </c>
      <c r="J41" s="12">
        <v>188188.1</v>
      </c>
      <c r="K41" s="12">
        <v>188484.86</v>
      </c>
      <c r="L41" s="12">
        <v>188897.64</v>
      </c>
      <c r="M41" s="12">
        <v>183882.53</v>
      </c>
      <c r="N41" s="12">
        <v>184322.36</v>
      </c>
    </row>
    <row r="42" spans="1:14" x14ac:dyDescent="0.25">
      <c r="A42" s="10" t="s">
        <v>82</v>
      </c>
      <c r="B42" s="11" t="s">
        <v>52</v>
      </c>
      <c r="C42" s="12">
        <v>6263693.7400000002</v>
      </c>
      <c r="D42" s="12">
        <v>6165212.9800000004</v>
      </c>
      <c r="E42" s="12">
        <v>6040989.6799999997</v>
      </c>
      <c r="F42" s="12">
        <v>5607778.5599999996</v>
      </c>
      <c r="G42" s="12">
        <v>5567824</v>
      </c>
      <c r="H42" s="12">
        <v>5960591.6399999997</v>
      </c>
      <c r="I42" s="12">
        <v>5927435.04</v>
      </c>
      <c r="J42" s="12">
        <v>5933954.1299999999</v>
      </c>
      <c r="K42" s="12">
        <v>6353498.2199999997</v>
      </c>
      <c r="L42" s="12">
        <v>6451049.8200000003</v>
      </c>
      <c r="M42" s="12">
        <v>6636259.1200000001</v>
      </c>
      <c r="N42" s="12">
        <v>6624240.6900000004</v>
      </c>
    </row>
    <row r="43" spans="1:14" x14ac:dyDescent="0.25">
      <c r="A43" s="10" t="s">
        <v>83</v>
      </c>
      <c r="B43" s="11" t="s">
        <v>53</v>
      </c>
      <c r="C43" s="12">
        <v>650721.09</v>
      </c>
      <c r="D43" s="12">
        <v>739350.39</v>
      </c>
      <c r="E43" s="12">
        <v>769081.85</v>
      </c>
      <c r="F43" s="12">
        <v>8356463.0899999999</v>
      </c>
      <c r="G43" s="12">
        <v>8320491.9800000004</v>
      </c>
      <c r="H43" s="12">
        <v>8329970.4500000002</v>
      </c>
      <c r="I43" s="12">
        <v>8155646.04</v>
      </c>
      <c r="J43" s="12">
        <v>8312774.75</v>
      </c>
      <c r="K43" s="12">
        <v>8414125.7599999998</v>
      </c>
      <c r="L43" s="12">
        <v>8197011.9299999997</v>
      </c>
      <c r="M43" s="12">
        <v>8009835.9100000001</v>
      </c>
      <c r="N43" s="12">
        <v>8045232.4699999997</v>
      </c>
    </row>
    <row r="44" spans="1:14" x14ac:dyDescent="0.25">
      <c r="A44" s="10" t="s">
        <v>100</v>
      </c>
      <c r="B44" s="11" t="s">
        <v>54</v>
      </c>
      <c r="C44" s="12">
        <v>1077806.8</v>
      </c>
      <c r="D44" s="12">
        <v>1077806.8</v>
      </c>
      <c r="E44" s="12">
        <v>1077806.8</v>
      </c>
      <c r="F44" s="12">
        <v>1077806.8</v>
      </c>
      <c r="G44" s="12">
        <v>1077806.8</v>
      </c>
      <c r="H44" s="12">
        <v>1077806.8</v>
      </c>
      <c r="I44" s="12">
        <v>1077806.8</v>
      </c>
      <c r="J44" s="12">
        <v>1241107.78</v>
      </c>
      <c r="K44" s="12">
        <v>1241107.78</v>
      </c>
      <c r="L44" s="12">
        <v>1241107.78</v>
      </c>
      <c r="M44" s="12">
        <v>1241107.78</v>
      </c>
      <c r="N44" s="12">
        <v>1241107.78</v>
      </c>
    </row>
    <row r="45" spans="1:14" x14ac:dyDescent="0.25">
      <c r="A45" s="10" t="s">
        <v>84</v>
      </c>
      <c r="B45" s="11" t="s">
        <v>55</v>
      </c>
      <c r="C45" s="12">
        <v>103937117.06999999</v>
      </c>
      <c r="D45" s="12">
        <v>117124400.90000001</v>
      </c>
      <c r="E45" s="12">
        <v>111441526.64</v>
      </c>
      <c r="F45" s="12">
        <v>114319154.27</v>
      </c>
      <c r="G45" s="12">
        <v>114301930.88</v>
      </c>
      <c r="H45" s="12">
        <v>108145048.12</v>
      </c>
      <c r="I45" s="12">
        <v>133836073.08</v>
      </c>
      <c r="J45" s="12">
        <v>132825497.86</v>
      </c>
      <c r="K45" s="12">
        <v>118290704.14</v>
      </c>
      <c r="L45" s="12">
        <v>118765694</v>
      </c>
      <c r="M45" s="12">
        <v>112529686.94</v>
      </c>
      <c r="N45" s="12">
        <v>89517292.400000006</v>
      </c>
    </row>
    <row r="46" spans="1:14" x14ac:dyDescent="0.25">
      <c r="A46" s="17"/>
      <c r="B46" s="17" t="s">
        <v>56</v>
      </c>
      <c r="C46" s="12">
        <f>SUM(C3:C45)</f>
        <v>491203032.65999997</v>
      </c>
      <c r="D46" s="12">
        <f t="shared" ref="D46:N46" si="0">SUM(D3:D45)</f>
        <v>404549028.78000009</v>
      </c>
      <c r="E46" s="12">
        <f t="shared" si="0"/>
        <v>434974609.61000001</v>
      </c>
      <c r="F46" s="12">
        <f t="shared" si="0"/>
        <v>357323336.04000002</v>
      </c>
      <c r="G46" s="12">
        <f t="shared" si="0"/>
        <v>384322754.87000006</v>
      </c>
      <c r="H46" s="12">
        <f t="shared" si="0"/>
        <v>397346446.14999998</v>
      </c>
      <c r="I46" s="12">
        <f t="shared" si="0"/>
        <v>458141595.61000001</v>
      </c>
      <c r="J46" s="12">
        <f t="shared" si="0"/>
        <v>336454237.19000006</v>
      </c>
      <c r="K46" s="12">
        <f t="shared" si="0"/>
        <v>298083824.42000002</v>
      </c>
      <c r="L46" s="12">
        <f t="shared" si="0"/>
        <v>538583510.32999992</v>
      </c>
      <c r="M46" s="12">
        <f t="shared" si="0"/>
        <v>482451624.39999986</v>
      </c>
      <c r="N46" s="12">
        <f t="shared" si="0"/>
        <v>548079870.8599999</v>
      </c>
    </row>
    <row r="47" spans="1:14" x14ac:dyDescent="0.25">
      <c r="A47" s="10"/>
      <c r="B47" s="18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x14ac:dyDescent="0.2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0"/>
      <c r="N48" s="19"/>
    </row>
    <row r="49" spans="2:14" s="21" customFormat="1" x14ac:dyDescent="0.25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Hazzard, Alma</dc:creator>
  <cp:lastModifiedBy>Rodriguez, Timothy</cp:lastModifiedBy>
  <dcterms:created xsi:type="dcterms:W3CDTF">2013-08-16T17:18:54Z</dcterms:created>
  <dcterms:modified xsi:type="dcterms:W3CDTF">2013-08-16T20:54:03Z</dcterms:modified>
</cp:coreProperties>
</file>