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/Downloads/"/>
    </mc:Choice>
  </mc:AlternateContent>
  <xr:revisionPtr revIDLastSave="0" documentId="8_{5D6299D6-1934-974B-B4FA-94C63642E7DE}" xr6:coauthVersionLast="47" xr6:coauthVersionMax="47" xr10:uidLastSave="{00000000-0000-0000-0000-000000000000}"/>
  <bookViews>
    <workbookView xWindow="1320" yWindow="960" windowWidth="24200" windowHeight="14500" xr2:uid="{95165FFB-9B7A-B642-A33E-4DA42A46CFE4}"/>
  </bookViews>
  <sheets>
    <sheet name="Maine Ending Balances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D47" i="1"/>
  <c r="E47" i="1"/>
  <c r="F47" i="1"/>
  <c r="G47" i="1"/>
  <c r="H47" i="1"/>
  <c r="I47" i="1"/>
  <c r="J47" i="1"/>
  <c r="K47" i="1"/>
  <c r="L47" i="1"/>
  <c r="M47" i="1"/>
  <c r="N47" i="1"/>
</calcChain>
</file>

<file path=xl/sharedStrings.xml><?xml version="1.0" encoding="utf-8"?>
<sst xmlns="http://schemas.openxmlformats.org/spreadsheetml/2006/main" count="104" uniqueCount="104">
  <si>
    <t>Total</t>
  </si>
  <si>
    <t>098</t>
  </si>
  <si>
    <t>Component Units</t>
  </si>
  <si>
    <t>087</t>
  </si>
  <si>
    <t>Lands Reserved Trust Fund</t>
  </si>
  <si>
    <t>086</t>
  </si>
  <si>
    <t>Other Agency Funds</t>
  </si>
  <si>
    <t>083</t>
  </si>
  <si>
    <t>Private Trust Funds</t>
  </si>
  <si>
    <t>082</t>
  </si>
  <si>
    <t>Expendable Trust - Common</t>
  </si>
  <si>
    <t>080</t>
  </si>
  <si>
    <t>Payroll Withholding Fund</t>
  </si>
  <si>
    <t>077</t>
  </si>
  <si>
    <t>Competitive Skills Scholarship Fund</t>
  </si>
  <si>
    <t>076</t>
  </si>
  <si>
    <t>Firefighter and Law Enf Health Ins</t>
  </si>
  <si>
    <t>071</t>
  </si>
  <si>
    <t>Abandoned Property</t>
  </si>
  <si>
    <t>070</t>
  </si>
  <si>
    <t>Emplyment Security Trust</t>
  </si>
  <si>
    <t>067</t>
  </si>
  <si>
    <t>State Lottery</t>
  </si>
  <si>
    <t>066</t>
  </si>
  <si>
    <t xml:space="preserve">Maine Military Authority                      </t>
  </si>
  <si>
    <t>064</t>
  </si>
  <si>
    <t>State Administered Insur Fd</t>
  </si>
  <si>
    <t>061</t>
  </si>
  <si>
    <t>Prison Industries</t>
  </si>
  <si>
    <t>060</t>
  </si>
  <si>
    <t>Alcoholic Beverage Fund</t>
  </si>
  <si>
    <t>057</t>
  </si>
  <si>
    <t>Island Ferry Service</t>
  </si>
  <si>
    <t>054</t>
  </si>
  <si>
    <t>Dirigo Health Agency</t>
  </si>
  <si>
    <t>052</t>
  </si>
  <si>
    <t>Consolidated Emergency Commun</t>
  </si>
  <si>
    <t>048</t>
  </si>
  <si>
    <t>Industrial Drive Facility Fund</t>
  </si>
  <si>
    <t>047</t>
  </si>
  <si>
    <t xml:space="preserve">Statewide radio &amp; Network System    </t>
  </si>
  <si>
    <t>046</t>
  </si>
  <si>
    <t>Accident, Sickness &amp; Health Insurance</t>
  </si>
  <si>
    <t>045</t>
  </si>
  <si>
    <t xml:space="preserve">Retiree Health Insurance ISF          </t>
  </si>
  <si>
    <t>044</t>
  </si>
  <si>
    <t xml:space="preserve">Bureau of Revenue Services        </t>
  </si>
  <si>
    <t>043</t>
  </si>
  <si>
    <t xml:space="preserve">Real Prop Lease ISF       </t>
  </si>
  <si>
    <t>042</t>
  </si>
  <si>
    <t>Central Motor Pool</t>
  </si>
  <si>
    <t>041</t>
  </si>
  <si>
    <t>Workers Comp. Management</t>
  </si>
  <si>
    <t>039</t>
  </si>
  <si>
    <t>Risk Management Fund</t>
  </si>
  <si>
    <t>038</t>
  </si>
  <si>
    <t>Office of Information Services</t>
  </si>
  <si>
    <t>035</t>
  </si>
  <si>
    <t>Postal, Printing &amp; Supply Fund</t>
  </si>
  <si>
    <t>032</t>
  </si>
  <si>
    <t>Fleet Service - DOT</t>
  </si>
  <si>
    <t>030</t>
  </si>
  <si>
    <t>Transportation Facilities Fund</t>
  </si>
  <si>
    <t>029</t>
  </si>
  <si>
    <t xml:space="preserve">Financial &amp; Personnel Service </t>
  </si>
  <si>
    <t>025</t>
  </si>
  <si>
    <t>Federal Expenditure - ARP</t>
  </si>
  <si>
    <t>024</t>
  </si>
  <si>
    <t>Fund for a Healthy Maine (Tobacco)</t>
  </si>
  <si>
    <t>023</t>
  </si>
  <si>
    <t>Federal Exp.-ARP State Fiscal Recovery</t>
  </si>
  <si>
    <t>022</t>
  </si>
  <si>
    <t>Federal Expenditure- CRF</t>
  </si>
  <si>
    <t>020</t>
  </si>
  <si>
    <t>Federal Expenditure- ARRA</t>
  </si>
  <si>
    <t>018</t>
  </si>
  <si>
    <t xml:space="preserve">General Bond Fund - Tax-exempt  </t>
  </si>
  <si>
    <t>017</t>
  </si>
  <si>
    <t xml:space="preserve">General Bond Fund - Taxable       </t>
  </si>
  <si>
    <t>015</t>
  </si>
  <si>
    <t>Federal Block Grant</t>
  </si>
  <si>
    <t>014</t>
  </si>
  <si>
    <t>Other Special Revenue</t>
  </si>
  <si>
    <t>013</t>
  </si>
  <si>
    <t>Federal Expenditure</t>
  </si>
  <si>
    <t>012</t>
  </si>
  <si>
    <t>Highway Fund</t>
  </si>
  <si>
    <t>010</t>
  </si>
  <si>
    <t xml:space="preserve">General Fund   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</si>
  <si>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</si>
  <si>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</si>
  <si>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</si>
  <si>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</si>
  <si>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</si>
  <si>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</si>
  <si>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</si>
  <si>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</si>
  <si>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</si>
  <si>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</si>
  <si>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</si>
  <si>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</si>
  <si>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FUND#</t>
  </si>
  <si>
    <t>FUND NAME</t>
  </si>
  <si>
    <t>FY 2021 Month-end Cash Balances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</si>
</sst>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1"/>
      <color indexed="14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1" fillId="0" borderId="0" xfId="0" applyFont="1"/>
    <xf numFmtId="38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/>
    <xf numFmtId="38" fontId="4" fillId="0" borderId="0" xfId="2" applyNumberFormat="1" applyFont="1"/>
    <xf numFmtId="38" fontId="4" fillId="0" borderId="0" xfId="0" applyNumberFormat="1" applyFont="1"/>
    <xf numFmtId="49" fontId="2" fillId="0" borderId="0" xfId="3" applyNumberFormat="1" applyFont="1" applyAlignment="1">
      <alignment horizontal="center"/>
    </xf>
    <xf numFmtId="0" fontId="7" fillId="0" borderId="0" xfId="4" applyFont="1" applyAlignment="1">
      <alignment horizontal="left"/>
    </xf>
    <xf numFmtId="0" fontId="8" fillId="0" borderId="0" xfId="0" applyFont="1"/>
    <xf numFmtId="38" fontId="8" fillId="0" borderId="0" xfId="0" applyNumberFormat="1" applyFont="1"/>
    <xf numFmtId="49" fontId="9" fillId="0" borderId="0" xfId="0" applyNumberFormat="1" applyFont="1" applyAlignment="1">
      <alignment horizontal="center"/>
    </xf>
    <xf numFmtId="38" fontId="1" fillId="0" borderId="0" xfId="1" applyNumberFormat="1" applyFont="1" applyFill="1" applyProtection="1"/>
    <xf numFmtId="0" fontId="2" fillId="0" borderId="0" xfId="4" applyFont="1" applyAlignment="1">
      <alignment horizontal="left"/>
    </xf>
    <xf numFmtId="0" fontId="10" fillId="0" borderId="0" xfId="0" applyFont="1"/>
    <xf numFmtId="38" fontId="11" fillId="0" borderId="0" xfId="2" applyNumberFormat="1" applyFont="1"/>
    <xf numFmtId="0" fontId="2" fillId="0" borderId="0" xfId="4" applyFont="1" applyAlignment="1">
      <alignment horizontal="right"/>
    </xf>
    <xf numFmtId="0" fontId="7" fillId="0" borderId="0" xfId="0" applyFont="1" applyAlignment="1">
      <alignment horizontal="center" vertical="center"/>
    </xf>
    <xf numFmtId="38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38" fontId="8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/>
    </xf>
  </cellXfs>
  <cellStyles count="5">
    <cellStyle name="Comma" xfId="1" builtinId="3"/>
    <cellStyle name="Normal" xfId="0" builtinId="0"/>
    <cellStyle name="Normal 5" xfId="4" xr:uid="{FC789740-7190-9E48-98E0-0FED89F30C38}"/>
    <cellStyle name="Normal_CP Comp by Fund" xfId="2" xr:uid="{AE8E8A0F-731D-9849-97B3-9EEF4A37D5CB}"/>
    <cellStyle name="Normal_Sheet1" xfId="3" xr:uid="{101F456C-B997-914B-BF1C-DF74C3384A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A353-4EFC-4146-94B0-BD3BF9270FE0}">
  <sheetPr>
    <tabColor theme="3" tint="0.79998168889431442"/>
  </sheetPr>
  <dimension ref="A1:P53"/>
  <sheetViews>
    <sheetView tabSelected="1" zoomScale="90" zoomScaleNormal="90" workbookViewId="0">
      <selection activeCell="F88" sqref="F88"/>
    </sheetView>
  </sheetViews>
  <sheetFormatPr baseColWidth="10" defaultColWidth="8.1640625" defaultRowHeight="15" x14ac:dyDescent="0.15"/>
  <cols>
    <col min="1" max="1" width="34.5" style="1" customWidth="1"/>
    <col min="2" max="2" width="9.83203125" style="3" bestFit="1" customWidth="1"/>
    <col min="3" max="3" width="13.83203125" style="2" customWidth="1"/>
    <col min="4" max="4" width="15.33203125" style="2" customWidth="1"/>
    <col min="5" max="14" width="13.83203125" style="2" customWidth="1"/>
    <col min="15" max="16384" width="8.1640625" style="1"/>
  </cols>
  <sheetData>
    <row r="1" spans="1:16" s="21" customFormat="1" ht="21.75" customHeight="1" x14ac:dyDescent="0.15">
      <c r="A1" s="25" t="s">
        <v>103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</row>
    <row r="2" spans="1:16" s="17" customFormat="1" ht="15.5" customHeight="1" x14ac:dyDescent="0.15">
      <c r="A2" s="20" t="s">
        <v>102</v>
      </c>
      <c r="B2" s="19" t="s">
        <v>101</v>
      </c>
      <c r="C2" s="18" t="s">
        <v>100</v>
      </c>
      <c r="D2" s="18" t="s">
        <v>99</v>
      </c>
      <c r="E2" s="18" t="s">
        <v>98</v>
      </c>
      <c r="F2" s="18" t="s">
        <v>97</v>
      </c>
      <c r="G2" s="18" t="s">
        <v>96</v>
      </c>
      <c r="H2" s="18" t="s">
        <v>95</v>
      </c>
      <c r="I2" s="18" t="s">
        <v>94</v>
      </c>
      <c r="J2" s="18" t="s">
        <v>93</v>
      </c>
      <c r="K2" s="18" t="s">
        <v>92</v>
      </c>
      <c r="L2" s="18" t="s">
        <v>91</v>
      </c>
      <c r="M2" s="18" t="s">
        <v>90</v>
      </c>
      <c r="N2" s="18" t="s">
        <v>89</v>
      </c>
    </row>
    <row r="3" spans="1:16" x14ac:dyDescent="0.2">
      <c r="A3" s="8" t="s">
        <v>88</v>
      </c>
      <c r="B3" s="7" t="s">
        <v>87</v>
      </c>
      <c r="C3" s="6">
        <v>532696435.70999998</v>
      </c>
      <c r="D3" s="6">
        <v>514095286.18000001</v>
      </c>
      <c r="E3" s="6">
        <v>650918830.22000003</v>
      </c>
      <c r="F3" s="5">
        <v>658835142.37</v>
      </c>
      <c r="G3" s="5">
        <v>739617402.22000003</v>
      </c>
      <c r="H3" s="5">
        <v>819039773.28999996</v>
      </c>
      <c r="I3" s="5">
        <v>987611994.64999998</v>
      </c>
      <c r="J3" s="5">
        <v>1010361077.64</v>
      </c>
      <c r="K3" s="5">
        <v>829045988.5</v>
      </c>
      <c r="L3" s="5">
        <v>1028263456.84</v>
      </c>
      <c r="M3" s="5">
        <v>1172479695.6199999</v>
      </c>
      <c r="N3" s="5">
        <v>1445575231.3499999</v>
      </c>
      <c r="O3" s="4"/>
      <c r="P3" s="4"/>
    </row>
    <row r="4" spans="1:16" x14ac:dyDescent="0.2">
      <c r="A4" s="8" t="s">
        <v>86</v>
      </c>
      <c r="B4" s="7" t="s">
        <v>85</v>
      </c>
      <c r="C4" s="6">
        <v>36380583.859999999</v>
      </c>
      <c r="D4" s="6">
        <v>24994496.129999999</v>
      </c>
      <c r="E4" s="6">
        <v>70502777.090000004</v>
      </c>
      <c r="F4" s="5">
        <v>41094236.170000002</v>
      </c>
      <c r="G4" s="5">
        <v>27671904.359999999</v>
      </c>
      <c r="H4" s="5">
        <v>45894530.770000003</v>
      </c>
      <c r="I4" s="5">
        <v>55185340.240000002</v>
      </c>
      <c r="J4" s="5">
        <v>60254475.840000004</v>
      </c>
      <c r="K4" s="5">
        <v>60854934.670000002</v>
      </c>
      <c r="L4" s="5">
        <v>69657141.230000004</v>
      </c>
      <c r="M4" s="5">
        <v>60677688.090000004</v>
      </c>
      <c r="N4" s="5">
        <v>58460944.07</v>
      </c>
      <c r="O4" s="4"/>
      <c r="P4" s="4"/>
    </row>
    <row r="5" spans="1:16" x14ac:dyDescent="0.2">
      <c r="A5" s="8" t="s">
        <v>84</v>
      </c>
      <c r="B5" s="7" t="s">
        <v>83</v>
      </c>
      <c r="C5" s="6">
        <v>24559461</v>
      </c>
      <c r="D5" s="6">
        <v>-19468180.75</v>
      </c>
      <c r="E5" s="6">
        <v>-113249989.73</v>
      </c>
      <c r="F5" s="5">
        <v>16068043.310000001</v>
      </c>
      <c r="G5" s="5">
        <v>13402066.23</v>
      </c>
      <c r="H5" s="5">
        <v>-21651777.66</v>
      </c>
      <c r="I5" s="5">
        <v>232100284.94</v>
      </c>
      <c r="J5" s="5">
        <v>223296495.50999999</v>
      </c>
      <c r="K5" s="5">
        <v>121457607.42</v>
      </c>
      <c r="L5" s="5">
        <v>145742712.75999999</v>
      </c>
      <c r="M5" s="5">
        <v>156708971.75999999</v>
      </c>
      <c r="N5" s="5">
        <v>119573723.72</v>
      </c>
      <c r="O5" s="4"/>
      <c r="P5" s="4"/>
    </row>
    <row r="6" spans="1:16" x14ac:dyDescent="0.2">
      <c r="A6" s="8" t="s">
        <v>82</v>
      </c>
      <c r="B6" s="7" t="s">
        <v>81</v>
      </c>
      <c r="C6" s="6">
        <v>506270853.68000001</v>
      </c>
      <c r="D6" s="6">
        <v>480093184.57999998</v>
      </c>
      <c r="E6" s="6">
        <v>458884543.69</v>
      </c>
      <c r="F6" s="5">
        <v>406866800.31</v>
      </c>
      <c r="G6" s="5">
        <v>466574615.60000002</v>
      </c>
      <c r="H6" s="5">
        <v>411387782.10000002</v>
      </c>
      <c r="I6" s="5">
        <v>397117952.64999998</v>
      </c>
      <c r="J6" s="5">
        <v>413717504.02999997</v>
      </c>
      <c r="K6" s="5">
        <v>430021049.02999997</v>
      </c>
      <c r="L6" s="5">
        <v>380334438.25</v>
      </c>
      <c r="M6" s="5">
        <v>424087770.30000001</v>
      </c>
      <c r="N6" s="5">
        <v>525477199.05000001</v>
      </c>
      <c r="O6" s="4"/>
      <c r="P6" s="4"/>
    </row>
    <row r="7" spans="1:16" x14ac:dyDescent="0.2">
      <c r="A7" s="8" t="s">
        <v>80</v>
      </c>
      <c r="B7" s="7" t="s">
        <v>79</v>
      </c>
      <c r="C7" s="6">
        <v>9027450.6500000004</v>
      </c>
      <c r="D7" s="6">
        <v>148652.73000000001</v>
      </c>
      <c r="E7" s="6">
        <v>3971329.82</v>
      </c>
      <c r="F7" s="5">
        <v>1397449.23</v>
      </c>
      <c r="G7" s="5">
        <v>1877223.49</v>
      </c>
      <c r="H7" s="5">
        <v>1201375.8400000001</v>
      </c>
      <c r="I7" s="5">
        <v>5237925.8499999996</v>
      </c>
      <c r="J7" s="5">
        <v>1415654.06</v>
      </c>
      <c r="K7" s="5">
        <v>1524983.21</v>
      </c>
      <c r="L7" s="5">
        <v>1828325.17</v>
      </c>
      <c r="M7" s="5">
        <v>3289263.56</v>
      </c>
      <c r="N7" s="5">
        <v>2490746.2999999998</v>
      </c>
      <c r="O7" s="4"/>
      <c r="P7" s="4"/>
    </row>
    <row r="8" spans="1:16" x14ac:dyDescent="0.2">
      <c r="A8" s="8" t="s">
        <v>78</v>
      </c>
      <c r="B8" s="7" t="s">
        <v>77</v>
      </c>
      <c r="C8" s="6">
        <v>51100254.799999997</v>
      </c>
      <c r="D8" s="6">
        <v>49703213.75</v>
      </c>
      <c r="E8" s="6">
        <v>49270135.210000001</v>
      </c>
      <c r="F8" s="5">
        <v>48076458.850000001</v>
      </c>
      <c r="G8" s="5">
        <v>39718519.649999999</v>
      </c>
      <c r="H8" s="5">
        <v>35738107.5</v>
      </c>
      <c r="I8" s="5">
        <v>30863372.280000001</v>
      </c>
      <c r="J8" s="5">
        <v>30423054.739999998</v>
      </c>
      <c r="K8" s="5">
        <v>26356059.469999999</v>
      </c>
      <c r="L8" s="5">
        <v>30476991.41</v>
      </c>
      <c r="M8" s="5">
        <v>30385663.149999999</v>
      </c>
      <c r="N8" s="5">
        <v>39866315.560000002</v>
      </c>
      <c r="O8" s="4"/>
      <c r="P8" s="4"/>
    </row>
    <row r="9" spans="1:16" x14ac:dyDescent="0.2">
      <c r="A9" s="8" t="s">
        <v>76</v>
      </c>
      <c r="B9" s="7" t="s">
        <v>75</v>
      </c>
      <c r="C9" s="6">
        <v>51562000.57</v>
      </c>
      <c r="D9" s="6">
        <v>48199209.850000001</v>
      </c>
      <c r="E9" s="6">
        <v>46581282.119999997</v>
      </c>
      <c r="F9" s="5">
        <v>76032343.530000001</v>
      </c>
      <c r="G9" s="5">
        <v>70022462.150000006</v>
      </c>
      <c r="H9" s="5">
        <v>51695969.670000002</v>
      </c>
      <c r="I9" s="5">
        <v>50200532.780000001</v>
      </c>
      <c r="J9" s="5">
        <v>49761312.590000004</v>
      </c>
      <c r="K9" s="5">
        <v>48941685.079999998</v>
      </c>
      <c r="L9" s="5">
        <v>68948095.730000004</v>
      </c>
      <c r="M9" s="5">
        <v>68393149.760000005</v>
      </c>
      <c r="N9" s="5">
        <v>57949500.350000001</v>
      </c>
      <c r="O9" s="4"/>
      <c r="P9" s="4"/>
    </row>
    <row r="10" spans="1:16" x14ac:dyDescent="0.2">
      <c r="A10" s="8" t="s">
        <v>74</v>
      </c>
      <c r="B10" s="7" t="s">
        <v>73</v>
      </c>
      <c r="C10" s="6">
        <v>7745.97</v>
      </c>
      <c r="D10" s="6">
        <v>-1716.61</v>
      </c>
      <c r="E10" s="6">
        <v>-4631.12</v>
      </c>
      <c r="F10" s="5">
        <v>15447.4</v>
      </c>
      <c r="G10" s="5">
        <v>15354.8</v>
      </c>
      <c r="H10" s="5">
        <v>12582.85</v>
      </c>
      <c r="I10" s="5">
        <v>15447.4</v>
      </c>
      <c r="J10" s="5">
        <v>15447.4</v>
      </c>
      <c r="K10" s="5">
        <v>6947.4</v>
      </c>
      <c r="L10" s="5">
        <v>23030.400000000001</v>
      </c>
      <c r="M10" s="5">
        <v>15447.4</v>
      </c>
      <c r="N10" s="5">
        <v>-55749.36</v>
      </c>
      <c r="O10" s="4"/>
      <c r="P10" s="4"/>
    </row>
    <row r="11" spans="1:16" x14ac:dyDescent="0.2">
      <c r="A11" s="8" t="s">
        <v>72</v>
      </c>
      <c r="B11" s="7" t="s">
        <v>71</v>
      </c>
      <c r="C11" s="6">
        <v>962292342.57000005</v>
      </c>
      <c r="D11" s="6">
        <v>961548831.28999996</v>
      </c>
      <c r="E11" s="6">
        <v>926846650.41999996</v>
      </c>
      <c r="F11" s="5">
        <v>892302516.61000001</v>
      </c>
      <c r="G11" s="5">
        <v>714272971.82000005</v>
      </c>
      <c r="H11" s="5">
        <v>440817044.31999999</v>
      </c>
      <c r="I11" s="5">
        <v>356796585.47000003</v>
      </c>
      <c r="J11" s="5">
        <v>295827867.99000001</v>
      </c>
      <c r="K11" s="5">
        <v>256233007.33000001</v>
      </c>
      <c r="L11" s="5">
        <v>228784539.86000001</v>
      </c>
      <c r="M11" s="5">
        <v>209072933.5</v>
      </c>
      <c r="N11" s="5">
        <v>196245954.69</v>
      </c>
      <c r="O11" s="4"/>
      <c r="P11" s="4"/>
    </row>
    <row r="12" spans="1:16" x14ac:dyDescent="0.2">
      <c r="A12" s="8" t="s">
        <v>70</v>
      </c>
      <c r="B12" s="7" t="s">
        <v>69</v>
      </c>
      <c r="C12" s="6"/>
      <c r="D12" s="6"/>
      <c r="E12" s="6"/>
      <c r="F12" s="5"/>
      <c r="G12" s="5"/>
      <c r="H12" s="5"/>
      <c r="I12" s="5"/>
      <c r="J12" s="5"/>
      <c r="K12" s="5"/>
      <c r="L12" s="5"/>
      <c r="M12" s="5">
        <v>498747565.05000001</v>
      </c>
      <c r="N12" s="5">
        <v>498849274.81999999</v>
      </c>
      <c r="O12" s="4"/>
      <c r="P12" s="4"/>
    </row>
    <row r="13" spans="1:16" x14ac:dyDescent="0.2">
      <c r="A13" s="8" t="s">
        <v>68</v>
      </c>
      <c r="B13" s="7" t="s">
        <v>67</v>
      </c>
      <c r="C13" s="6">
        <v>37875441.240000002</v>
      </c>
      <c r="D13" s="6">
        <v>32635047.41</v>
      </c>
      <c r="E13" s="6">
        <v>28383944.43</v>
      </c>
      <c r="F13" s="5">
        <v>23488375.68</v>
      </c>
      <c r="G13" s="5">
        <v>19573634.129999999</v>
      </c>
      <c r="H13" s="5">
        <v>15003059.310000001</v>
      </c>
      <c r="I13" s="5">
        <v>8563815.1300000008</v>
      </c>
      <c r="J13" s="5">
        <v>5375524.3600000003</v>
      </c>
      <c r="K13" s="5">
        <v>6796195.2699999996</v>
      </c>
      <c r="L13" s="5">
        <v>43491079.840000004</v>
      </c>
      <c r="M13" s="5">
        <v>41729653.689999998</v>
      </c>
      <c r="N13" s="5">
        <v>38754366.5</v>
      </c>
      <c r="O13" s="4"/>
      <c r="P13" s="4"/>
    </row>
    <row r="14" spans="1:16" x14ac:dyDescent="0.2">
      <c r="A14" s="8" t="s">
        <v>66</v>
      </c>
      <c r="B14" s="7" t="s">
        <v>65</v>
      </c>
      <c r="C14" s="6"/>
      <c r="D14" s="6"/>
      <c r="E14" s="6"/>
      <c r="F14" s="5"/>
      <c r="G14" s="5"/>
      <c r="H14" s="5"/>
      <c r="I14" s="5"/>
      <c r="J14" s="5"/>
      <c r="K14" s="5"/>
      <c r="L14" s="5"/>
      <c r="M14" s="5"/>
      <c r="N14" s="5">
        <v>115263595.52</v>
      </c>
      <c r="O14" s="4"/>
      <c r="P14" s="4"/>
    </row>
    <row r="15" spans="1:16" x14ac:dyDescent="0.2">
      <c r="A15" s="8" t="s">
        <v>64</v>
      </c>
      <c r="B15" s="7" t="s">
        <v>63</v>
      </c>
      <c r="C15" s="6">
        <v>2954663.69</v>
      </c>
      <c r="D15" s="6">
        <v>2030669.5</v>
      </c>
      <c r="E15" s="6">
        <v>2489107.15</v>
      </c>
      <c r="F15" s="5">
        <v>2963193.72</v>
      </c>
      <c r="G15" s="5">
        <v>2505581.65</v>
      </c>
      <c r="H15" s="5">
        <v>2347180.4900000002</v>
      </c>
      <c r="I15" s="5">
        <v>1449706.17</v>
      </c>
      <c r="J15" s="5">
        <v>2953415.5</v>
      </c>
      <c r="K15" s="5">
        <v>2381543.96</v>
      </c>
      <c r="L15" s="5">
        <v>3906829.34</v>
      </c>
      <c r="M15" s="5">
        <v>4176299.12</v>
      </c>
      <c r="N15" s="5">
        <v>3357931.39</v>
      </c>
      <c r="O15" s="4"/>
      <c r="P15" s="4"/>
    </row>
    <row r="16" spans="1:16" x14ac:dyDescent="0.2">
      <c r="A16" s="8" t="s">
        <v>62</v>
      </c>
      <c r="B16" s="7" t="s">
        <v>61</v>
      </c>
      <c r="C16" s="6">
        <v>2256821.91</v>
      </c>
      <c r="D16" s="6">
        <v>2070153.05</v>
      </c>
      <c r="E16" s="6">
        <v>2170581.83</v>
      </c>
      <c r="F16" s="5">
        <v>1916280.91</v>
      </c>
      <c r="G16" s="5">
        <v>1902087.46</v>
      </c>
      <c r="H16" s="5">
        <v>1340745.77</v>
      </c>
      <c r="I16" s="5">
        <v>1274851.44</v>
      </c>
      <c r="J16" s="5">
        <v>1541304.91</v>
      </c>
      <c r="K16" s="5">
        <v>860935.79</v>
      </c>
      <c r="L16" s="5">
        <v>903890.82</v>
      </c>
      <c r="M16" s="5">
        <v>947173.93</v>
      </c>
      <c r="N16" s="5">
        <v>1477577</v>
      </c>
      <c r="O16" s="4"/>
      <c r="P16" s="4"/>
    </row>
    <row r="17" spans="1:16" x14ac:dyDescent="0.2">
      <c r="A17" s="8" t="s">
        <v>60</v>
      </c>
      <c r="B17" s="7" t="s">
        <v>59</v>
      </c>
      <c r="C17" s="6">
        <v>8470408.5899999999</v>
      </c>
      <c r="D17" s="6">
        <v>8788316.9100000001</v>
      </c>
      <c r="E17" s="6">
        <v>8166462.7400000002</v>
      </c>
      <c r="F17" s="5">
        <v>7308646.5199999996</v>
      </c>
      <c r="G17" s="5">
        <v>7158356.6200000001</v>
      </c>
      <c r="H17" s="5">
        <v>7711738.5300000003</v>
      </c>
      <c r="I17" s="5">
        <v>7277697.4400000004</v>
      </c>
      <c r="J17" s="5">
        <v>8989650.1899999995</v>
      </c>
      <c r="K17" s="5">
        <v>7904091.3200000003</v>
      </c>
      <c r="L17" s="5">
        <v>8274781.8399999999</v>
      </c>
      <c r="M17" s="5">
        <v>8072711.5999999996</v>
      </c>
      <c r="N17" s="5">
        <v>6774804.7800000003</v>
      </c>
      <c r="O17" s="4"/>
      <c r="P17" s="4"/>
    </row>
    <row r="18" spans="1:16" x14ac:dyDescent="0.2">
      <c r="A18" s="8" t="s">
        <v>58</v>
      </c>
      <c r="B18" s="7" t="s">
        <v>57</v>
      </c>
      <c r="C18" s="6">
        <v>-23685736.059999999</v>
      </c>
      <c r="D18" s="6">
        <v>-30737095.170000002</v>
      </c>
      <c r="E18" s="6">
        <v>-33226160.25</v>
      </c>
      <c r="F18" s="5">
        <v>-36956405.259999998</v>
      </c>
      <c r="G18" s="5">
        <v>-38564981.609999999</v>
      </c>
      <c r="H18" s="5">
        <v>-44260694.759999998</v>
      </c>
      <c r="I18" s="5">
        <v>-42003559.799999997</v>
      </c>
      <c r="J18" s="5">
        <v>-40267366.82</v>
      </c>
      <c r="K18" s="5">
        <v>-32232304.960000001</v>
      </c>
      <c r="L18" s="5">
        <v>-33062051.079999998</v>
      </c>
      <c r="M18" s="5">
        <v>-31867783.609999999</v>
      </c>
      <c r="N18" s="5">
        <v>-31575546.190000001</v>
      </c>
      <c r="O18" s="4"/>
      <c r="P18" s="4"/>
    </row>
    <row r="19" spans="1:16" x14ac:dyDescent="0.2">
      <c r="A19" s="8" t="s">
        <v>56</v>
      </c>
      <c r="B19" s="7" t="s">
        <v>55</v>
      </c>
      <c r="C19" s="6">
        <v>-886450.85</v>
      </c>
      <c r="D19" s="6">
        <v>-3885081.52</v>
      </c>
      <c r="E19" s="6">
        <v>-4338599.9000000004</v>
      </c>
      <c r="F19" s="5">
        <v>-3964672.91</v>
      </c>
      <c r="G19" s="5">
        <v>-7041661.4699999997</v>
      </c>
      <c r="H19" s="5">
        <v>-8639607.4800000004</v>
      </c>
      <c r="I19" s="5">
        <v>-9170154.6500000004</v>
      </c>
      <c r="J19" s="5">
        <v>-7390159.1100000003</v>
      </c>
      <c r="K19" s="5">
        <v>-6508803.0499999998</v>
      </c>
      <c r="L19" s="5">
        <v>-7826925.8899999997</v>
      </c>
      <c r="M19" s="5">
        <v>-6741089.5499999998</v>
      </c>
      <c r="N19" s="5">
        <v>978890.6</v>
      </c>
      <c r="O19" s="4"/>
      <c r="P19" s="4"/>
    </row>
    <row r="20" spans="1:16" x14ac:dyDescent="0.2">
      <c r="A20" s="8" t="s">
        <v>54</v>
      </c>
      <c r="B20" s="7" t="s">
        <v>53</v>
      </c>
      <c r="C20" s="6">
        <v>14031229.369999999</v>
      </c>
      <c r="D20" s="6">
        <v>13962920.24</v>
      </c>
      <c r="E20" s="6">
        <v>14311499.029999999</v>
      </c>
      <c r="F20" s="5">
        <v>13969850.720000001</v>
      </c>
      <c r="G20" s="5">
        <v>14176947</v>
      </c>
      <c r="H20" s="5">
        <v>13781613.800000001</v>
      </c>
      <c r="I20" s="5">
        <v>13836573.449999999</v>
      </c>
      <c r="J20" s="5">
        <v>13678269.890000001</v>
      </c>
      <c r="K20" s="5">
        <v>13465260.119999999</v>
      </c>
      <c r="L20" s="5">
        <v>13773483.82</v>
      </c>
      <c r="M20" s="5">
        <v>13661555.24</v>
      </c>
      <c r="N20" s="5">
        <v>12233621.859999999</v>
      </c>
      <c r="O20" s="4"/>
      <c r="P20" s="4"/>
    </row>
    <row r="21" spans="1:16" x14ac:dyDescent="0.2">
      <c r="A21" s="8" t="s">
        <v>52</v>
      </c>
      <c r="B21" s="7" t="s">
        <v>51</v>
      </c>
      <c r="C21" s="6">
        <v>29586074.039999999</v>
      </c>
      <c r="D21" s="6">
        <v>29870029.93</v>
      </c>
      <c r="E21" s="6">
        <v>29967677.149999999</v>
      </c>
      <c r="F21" s="5">
        <v>30222419.789999999</v>
      </c>
      <c r="G21" s="5">
        <v>30172907.93</v>
      </c>
      <c r="H21" s="5">
        <v>30470204.530000001</v>
      </c>
      <c r="I21" s="5">
        <v>31022223.280000001</v>
      </c>
      <c r="J21" s="5">
        <v>31476310.210000001</v>
      </c>
      <c r="K21" s="5">
        <v>31426684.93</v>
      </c>
      <c r="L21" s="5">
        <v>31818210.68</v>
      </c>
      <c r="M21" s="5">
        <v>32162041.809999999</v>
      </c>
      <c r="N21" s="5">
        <v>31901204.239999998</v>
      </c>
      <c r="O21" s="4"/>
      <c r="P21" s="4"/>
    </row>
    <row r="22" spans="1:16" x14ac:dyDescent="0.2">
      <c r="A22" s="8" t="s">
        <v>50</v>
      </c>
      <c r="B22" s="7" t="s">
        <v>49</v>
      </c>
      <c r="C22" s="6">
        <v>1178839.32</v>
      </c>
      <c r="D22" s="6">
        <v>537661.86</v>
      </c>
      <c r="E22" s="6">
        <v>606130.18999999994</v>
      </c>
      <c r="F22" s="5">
        <v>577152.55000000005</v>
      </c>
      <c r="G22" s="5">
        <v>553122.23</v>
      </c>
      <c r="H22" s="5">
        <v>1231561.1599999999</v>
      </c>
      <c r="I22" s="5">
        <v>1653552.71</v>
      </c>
      <c r="J22" s="5">
        <v>-258240.57</v>
      </c>
      <c r="K22" s="5">
        <v>-1484775.84</v>
      </c>
      <c r="L22" s="5">
        <v>-1055886.1399999999</v>
      </c>
      <c r="M22" s="5">
        <v>-734229.3</v>
      </c>
      <c r="N22" s="5">
        <v>578432.99</v>
      </c>
      <c r="O22" s="4"/>
      <c r="P22" s="4"/>
    </row>
    <row r="23" spans="1:16" x14ac:dyDescent="0.2">
      <c r="A23" s="8" t="s">
        <v>48</v>
      </c>
      <c r="B23" s="7" t="s">
        <v>47</v>
      </c>
      <c r="C23" s="6">
        <v>-802931.17</v>
      </c>
      <c r="D23" s="6">
        <v>687661.47</v>
      </c>
      <c r="E23" s="6">
        <v>-109997.29</v>
      </c>
      <c r="F23" s="5">
        <v>635384.31999999995</v>
      </c>
      <c r="G23" s="5">
        <v>827722.95</v>
      </c>
      <c r="H23" s="5">
        <v>-66854.67</v>
      </c>
      <c r="I23" s="5">
        <v>-380224.17</v>
      </c>
      <c r="J23" s="5">
        <v>-1606246.23</v>
      </c>
      <c r="K23" s="5">
        <v>-62724.21</v>
      </c>
      <c r="L23" s="5">
        <v>-376326.02</v>
      </c>
      <c r="M23" s="5">
        <v>-479500.26</v>
      </c>
      <c r="N23" s="5">
        <v>-701674.18</v>
      </c>
      <c r="O23" s="4"/>
      <c r="P23" s="4"/>
    </row>
    <row r="24" spans="1:16" x14ac:dyDescent="0.2">
      <c r="A24" s="8" t="s">
        <v>46</v>
      </c>
      <c r="B24" s="7" t="s">
        <v>45</v>
      </c>
      <c r="C24" s="6">
        <v>10734.76</v>
      </c>
      <c r="D24" s="6">
        <v>10786.45</v>
      </c>
      <c r="E24" s="6">
        <v>50587.65</v>
      </c>
      <c r="F24" s="5">
        <v>50616.22</v>
      </c>
      <c r="G24" s="5">
        <v>50645.7</v>
      </c>
      <c r="H24" s="5">
        <v>60586.51</v>
      </c>
      <c r="I24" s="5">
        <v>60691.28</v>
      </c>
      <c r="J24" s="5">
        <v>62034.17</v>
      </c>
      <c r="K24" s="5">
        <v>72445.009999999995</v>
      </c>
      <c r="L24" s="5">
        <v>76591.039999999994</v>
      </c>
      <c r="M24" s="5">
        <v>100032.44</v>
      </c>
      <c r="N24" s="5">
        <v>100492.13</v>
      </c>
      <c r="O24" s="4"/>
      <c r="P24" s="4"/>
    </row>
    <row r="25" spans="1:16" x14ac:dyDescent="0.2">
      <c r="A25" s="8" t="s">
        <v>44</v>
      </c>
      <c r="B25" s="7" t="s">
        <v>43</v>
      </c>
      <c r="C25" s="6">
        <v>172486965.66</v>
      </c>
      <c r="D25" s="6">
        <v>171842968.93000001</v>
      </c>
      <c r="E25" s="6">
        <v>181886245.63</v>
      </c>
      <c r="F25" s="5">
        <v>177106693.41999999</v>
      </c>
      <c r="G25" s="5">
        <v>177185323.31</v>
      </c>
      <c r="H25" s="5">
        <v>183529033.28</v>
      </c>
      <c r="I25" s="5">
        <v>175974047.38</v>
      </c>
      <c r="J25" s="5">
        <v>177176077.94999999</v>
      </c>
      <c r="K25" s="5">
        <v>182674023.52000001</v>
      </c>
      <c r="L25" s="5">
        <v>178820123.41999999</v>
      </c>
      <c r="M25" s="5">
        <v>178809581.81999999</v>
      </c>
      <c r="N25" s="5">
        <v>188023115.84</v>
      </c>
      <c r="O25" s="4"/>
      <c r="P25" s="4"/>
    </row>
    <row r="26" spans="1:16" x14ac:dyDescent="0.2">
      <c r="A26" s="8" t="s">
        <v>42</v>
      </c>
      <c r="B26" s="7" t="s">
        <v>41</v>
      </c>
      <c r="C26" s="6">
        <v>159015984.13999999</v>
      </c>
      <c r="D26" s="6">
        <v>165229968.72999999</v>
      </c>
      <c r="E26" s="6">
        <v>167634662.47999999</v>
      </c>
      <c r="F26" s="5">
        <v>169541146.78999999</v>
      </c>
      <c r="G26" s="5">
        <v>170209922.81</v>
      </c>
      <c r="H26" s="5">
        <v>172316521.00999999</v>
      </c>
      <c r="I26" s="5">
        <v>186784762.5</v>
      </c>
      <c r="J26" s="5">
        <v>196908858.74000001</v>
      </c>
      <c r="K26" s="5">
        <v>192205220.72999999</v>
      </c>
      <c r="L26" s="5">
        <v>196348224.59999999</v>
      </c>
      <c r="M26" s="5">
        <v>202157746.18000001</v>
      </c>
      <c r="N26" s="5">
        <v>203350259.97</v>
      </c>
      <c r="O26" s="4"/>
      <c r="P26" s="4"/>
    </row>
    <row r="27" spans="1:16" x14ac:dyDescent="0.2">
      <c r="A27" s="8" t="s">
        <v>40</v>
      </c>
      <c r="B27" s="7" t="s">
        <v>39</v>
      </c>
      <c r="C27" s="6">
        <v>497910.87</v>
      </c>
      <c r="D27" s="6">
        <v>497910.87</v>
      </c>
      <c r="E27" s="6">
        <v>497910.87</v>
      </c>
      <c r="F27" s="5">
        <v>497910.87</v>
      </c>
      <c r="G27" s="5">
        <v>497910.87</v>
      </c>
      <c r="H27" s="5">
        <v>497910.87</v>
      </c>
      <c r="I27" s="5">
        <v>497910.87</v>
      </c>
      <c r="J27" s="5">
        <v>497910.87</v>
      </c>
      <c r="K27" s="5">
        <v>497910.87</v>
      </c>
      <c r="L27" s="5">
        <v>497910.87</v>
      </c>
      <c r="M27" s="5">
        <v>497910.87</v>
      </c>
      <c r="N27" s="5">
        <v>497910.87</v>
      </c>
      <c r="O27" s="4"/>
      <c r="P27" s="4"/>
    </row>
    <row r="28" spans="1:16" x14ac:dyDescent="0.2">
      <c r="A28" s="8" t="s">
        <v>38</v>
      </c>
      <c r="B28" s="7" t="s">
        <v>37</v>
      </c>
      <c r="C28" s="6">
        <v>263522.07</v>
      </c>
      <c r="D28" s="6">
        <v>251299.34</v>
      </c>
      <c r="E28" s="6">
        <v>468573.39</v>
      </c>
      <c r="F28" s="5">
        <v>484621.81</v>
      </c>
      <c r="G28" s="5">
        <v>512599.45</v>
      </c>
      <c r="H28" s="5">
        <v>474910.57</v>
      </c>
      <c r="I28" s="5">
        <v>399828.74</v>
      </c>
      <c r="J28" s="5">
        <v>366403.18</v>
      </c>
      <c r="K28" s="5">
        <v>323125.27</v>
      </c>
      <c r="L28" s="5">
        <v>269129.84000000003</v>
      </c>
      <c r="M28" s="5">
        <v>240113.63</v>
      </c>
      <c r="N28" s="5">
        <v>193952.42</v>
      </c>
      <c r="O28" s="4"/>
      <c r="P28" s="4"/>
    </row>
    <row r="29" spans="1:16" x14ac:dyDescent="0.2">
      <c r="A29" s="8" t="s">
        <v>36</v>
      </c>
      <c r="B29" s="7" t="s">
        <v>35</v>
      </c>
      <c r="C29" s="6">
        <v>2114500.16</v>
      </c>
      <c r="D29" s="6">
        <v>1685082.76</v>
      </c>
      <c r="E29" s="6">
        <v>1226015.73</v>
      </c>
      <c r="F29" s="5">
        <v>1026679.83</v>
      </c>
      <c r="G29" s="5">
        <v>1713480.3</v>
      </c>
      <c r="H29" s="5">
        <v>2933473.38</v>
      </c>
      <c r="I29" s="5">
        <v>3622206.87</v>
      </c>
      <c r="J29" s="5">
        <v>3658247.65</v>
      </c>
      <c r="K29" s="5">
        <v>3154265.16</v>
      </c>
      <c r="L29" s="5">
        <v>3780711.55</v>
      </c>
      <c r="M29" s="5">
        <v>3565185.08</v>
      </c>
      <c r="N29" s="5">
        <v>3452588.53</v>
      </c>
      <c r="O29" s="4"/>
      <c r="P29" s="4"/>
    </row>
    <row r="30" spans="1:16" x14ac:dyDescent="0.2">
      <c r="A30" s="8" t="s">
        <v>34</v>
      </c>
      <c r="B30" s="7" t="s">
        <v>33</v>
      </c>
      <c r="C30" s="6">
        <v>63536.160000000003</v>
      </c>
      <c r="D30" s="6">
        <v>63536.160000000003</v>
      </c>
      <c r="E30" s="6">
        <v>63536.160000000003</v>
      </c>
      <c r="F30" s="5">
        <v>63536.160000000003</v>
      </c>
      <c r="G30" s="5">
        <v>63536.160000000003</v>
      </c>
      <c r="H30" s="5">
        <v>63536.160000000003</v>
      </c>
      <c r="I30" s="5">
        <v>63536.160000000003</v>
      </c>
      <c r="J30" s="5">
        <v>63536.160000000003</v>
      </c>
      <c r="K30" s="5">
        <v>63536.160000000003</v>
      </c>
      <c r="L30" s="5">
        <v>63536.160000000003</v>
      </c>
      <c r="M30" s="5">
        <v>63536.160000000003</v>
      </c>
      <c r="N30" s="5">
        <v>63536.160000000003</v>
      </c>
      <c r="O30" s="4"/>
      <c r="P30" s="4"/>
    </row>
    <row r="31" spans="1:16" x14ac:dyDescent="0.2">
      <c r="A31" s="8" t="s">
        <v>32</v>
      </c>
      <c r="B31" s="7" t="s">
        <v>31</v>
      </c>
      <c r="C31" s="6">
        <v>85036.62</v>
      </c>
      <c r="D31" s="6">
        <v>565754.44999999995</v>
      </c>
      <c r="E31" s="6">
        <v>2502025.88</v>
      </c>
      <c r="F31" s="5">
        <v>2059663.56</v>
      </c>
      <c r="G31" s="5">
        <v>2688458.09</v>
      </c>
      <c r="H31" s="5">
        <v>2009925.91</v>
      </c>
      <c r="I31" s="5">
        <v>2450952.37</v>
      </c>
      <c r="J31" s="5">
        <v>1904972.3</v>
      </c>
      <c r="K31" s="5">
        <v>1106196.47</v>
      </c>
      <c r="L31" s="5">
        <v>2164045.23</v>
      </c>
      <c r="M31" s="5">
        <v>1897548.23</v>
      </c>
      <c r="N31" s="5">
        <v>1708589.25</v>
      </c>
      <c r="O31" s="4"/>
      <c r="P31" s="4"/>
    </row>
    <row r="32" spans="1:16" x14ac:dyDescent="0.2">
      <c r="A32" s="8" t="s">
        <v>30</v>
      </c>
      <c r="B32" s="7" t="s">
        <v>29</v>
      </c>
      <c r="C32" s="6">
        <v>12481478.560000001</v>
      </c>
      <c r="D32" s="6">
        <v>7773143.0700000003</v>
      </c>
      <c r="E32" s="6">
        <v>3610015.38</v>
      </c>
      <c r="F32" s="5">
        <v>10923607.18</v>
      </c>
      <c r="G32" s="5">
        <v>6831747.5199999996</v>
      </c>
      <c r="H32" s="5">
        <v>2982090.79</v>
      </c>
      <c r="I32" s="5">
        <v>10552725.27</v>
      </c>
      <c r="J32" s="5">
        <v>5567219.9900000002</v>
      </c>
      <c r="K32" s="5">
        <v>6321986.96</v>
      </c>
      <c r="L32" s="5">
        <v>2063664.74</v>
      </c>
      <c r="M32" s="5">
        <v>1874746.29</v>
      </c>
      <c r="N32" s="5">
        <v>12844979.82</v>
      </c>
      <c r="O32" s="4"/>
      <c r="P32" s="4"/>
    </row>
    <row r="33" spans="1:16" x14ac:dyDescent="0.2">
      <c r="A33" s="8" t="s">
        <v>28</v>
      </c>
      <c r="B33" s="7" t="s">
        <v>27</v>
      </c>
      <c r="C33" s="6">
        <v>711882.19</v>
      </c>
      <c r="D33" s="6">
        <v>753763.44</v>
      </c>
      <c r="E33" s="6">
        <v>743745.4</v>
      </c>
      <c r="F33" s="5">
        <v>776373.89</v>
      </c>
      <c r="G33" s="5">
        <v>732962.01</v>
      </c>
      <c r="H33" s="5">
        <v>753705.29</v>
      </c>
      <c r="I33" s="5">
        <v>828581.01</v>
      </c>
      <c r="J33" s="5">
        <v>778625.56</v>
      </c>
      <c r="K33" s="5">
        <v>776870.53</v>
      </c>
      <c r="L33" s="5">
        <v>746281.77</v>
      </c>
      <c r="M33" s="5">
        <v>828697.43</v>
      </c>
      <c r="N33" s="5">
        <v>1006486.92</v>
      </c>
      <c r="O33" s="4"/>
      <c r="P33" s="4"/>
    </row>
    <row r="34" spans="1:16" x14ac:dyDescent="0.2">
      <c r="A34" s="8" t="s">
        <v>26</v>
      </c>
      <c r="B34" s="7" t="s">
        <v>25</v>
      </c>
      <c r="C34" s="6">
        <v>12127069.640000001</v>
      </c>
      <c r="D34" s="6">
        <v>12747162.390000001</v>
      </c>
      <c r="E34" s="6">
        <v>13094943.41</v>
      </c>
      <c r="F34" s="5">
        <v>13080709.43</v>
      </c>
      <c r="G34" s="5">
        <v>13119888.83</v>
      </c>
      <c r="H34" s="5">
        <v>13192073.279999999</v>
      </c>
      <c r="I34" s="5">
        <v>12979949.630000001</v>
      </c>
      <c r="J34" s="5">
        <v>13168705.5</v>
      </c>
      <c r="K34" s="5">
        <v>13092051.49</v>
      </c>
      <c r="L34" s="5">
        <v>13089575.189999999</v>
      </c>
      <c r="M34" s="5">
        <v>13096092.289999999</v>
      </c>
      <c r="N34" s="5">
        <v>12804136.24</v>
      </c>
      <c r="O34" s="4"/>
      <c r="P34" s="4"/>
    </row>
    <row r="35" spans="1:16" x14ac:dyDescent="0.2">
      <c r="A35" s="8" t="s">
        <v>24</v>
      </c>
      <c r="B35" s="7" t="s">
        <v>23</v>
      </c>
      <c r="C35" s="6">
        <v>-4665022.87</v>
      </c>
      <c r="D35" s="6">
        <v>-4666638.63</v>
      </c>
      <c r="E35" s="6">
        <v>-4667709.3499999996</v>
      </c>
      <c r="F35" s="5">
        <v>-4679249.78</v>
      </c>
      <c r="G35" s="5">
        <v>-4698910.1500000004</v>
      </c>
      <c r="H35" s="5">
        <v>-4700473.07</v>
      </c>
      <c r="I35" s="5">
        <v>-4711600.41</v>
      </c>
      <c r="J35" s="5">
        <v>-4719590.2300000004</v>
      </c>
      <c r="K35" s="5">
        <v>-4733804.8600000003</v>
      </c>
      <c r="L35" s="5">
        <v>-4744732.6900000004</v>
      </c>
      <c r="M35" s="5">
        <v>-4756525.75</v>
      </c>
      <c r="N35" s="5">
        <v>-4767443</v>
      </c>
      <c r="O35" s="4"/>
      <c r="P35" s="4"/>
    </row>
    <row r="36" spans="1:16" x14ac:dyDescent="0.2">
      <c r="A36" s="8" t="s">
        <v>22</v>
      </c>
      <c r="B36" s="7" t="s">
        <v>21</v>
      </c>
      <c r="C36" s="6">
        <v>6760712.4500000002</v>
      </c>
      <c r="D36" s="6">
        <v>5488336.3399999999</v>
      </c>
      <c r="E36" s="6">
        <v>4951077.16</v>
      </c>
      <c r="F36" s="5">
        <v>4011373.82</v>
      </c>
      <c r="G36" s="5">
        <v>5532113.9000000004</v>
      </c>
      <c r="H36" s="5">
        <v>8484412.2200000007</v>
      </c>
      <c r="I36" s="5">
        <v>8122885.5499999998</v>
      </c>
      <c r="J36" s="5">
        <v>6377511.6600000001</v>
      </c>
      <c r="K36" s="5">
        <v>7283269.8499999996</v>
      </c>
      <c r="L36" s="5">
        <v>10586418.539999999</v>
      </c>
      <c r="M36" s="5">
        <v>9377981.6699999999</v>
      </c>
      <c r="N36" s="5">
        <v>2339219.6</v>
      </c>
      <c r="O36" s="4"/>
      <c r="P36" s="4"/>
    </row>
    <row r="37" spans="1:16" x14ac:dyDescent="0.2">
      <c r="A37" s="8" t="s">
        <v>20</v>
      </c>
      <c r="B37" s="7" t="s">
        <v>19</v>
      </c>
      <c r="C37" s="6">
        <v>4169664.05</v>
      </c>
      <c r="D37" s="6">
        <v>2787475.79</v>
      </c>
      <c r="E37" s="6">
        <v>27441764.809999999</v>
      </c>
      <c r="F37" s="5">
        <v>1605561.88</v>
      </c>
      <c r="G37" s="5">
        <v>1955917.72</v>
      </c>
      <c r="H37" s="5">
        <v>3212698.85</v>
      </c>
      <c r="I37" s="5">
        <v>4238322.32</v>
      </c>
      <c r="J37" s="5">
        <v>1011044.3</v>
      </c>
      <c r="K37" s="5">
        <v>992038.96</v>
      </c>
      <c r="L37" s="5">
        <v>1463097.84</v>
      </c>
      <c r="M37" s="5">
        <v>517560.38</v>
      </c>
      <c r="N37" s="5">
        <v>534688.93999999994</v>
      </c>
      <c r="O37" s="4"/>
      <c r="P37" s="4"/>
    </row>
    <row r="38" spans="1:16" x14ac:dyDescent="0.2">
      <c r="A38" s="8" t="s">
        <v>18</v>
      </c>
      <c r="B38" s="7" t="s">
        <v>17</v>
      </c>
      <c r="C38" s="6">
        <v>-91066.63</v>
      </c>
      <c r="D38" s="6">
        <v>1727530.44</v>
      </c>
      <c r="E38" s="6">
        <v>617136.66</v>
      </c>
      <c r="F38" s="5">
        <v>7419531.2000000002</v>
      </c>
      <c r="G38" s="5">
        <v>14825525.369999999</v>
      </c>
      <c r="H38" s="5">
        <v>16533551.609999999</v>
      </c>
      <c r="I38" s="5">
        <v>15993614.98</v>
      </c>
      <c r="J38" s="5">
        <v>15358192.16</v>
      </c>
      <c r="K38" s="5">
        <v>12282059.67</v>
      </c>
      <c r="L38" s="5">
        <v>12426028.119999999</v>
      </c>
      <c r="M38" s="5">
        <v>15815933.880000001</v>
      </c>
      <c r="N38" s="5">
        <v>14750319.49</v>
      </c>
      <c r="O38" s="4"/>
      <c r="P38" s="4"/>
    </row>
    <row r="39" spans="1:16" x14ac:dyDescent="0.2">
      <c r="A39" s="8" t="s">
        <v>16</v>
      </c>
      <c r="B39" s="7" t="s">
        <v>15</v>
      </c>
      <c r="C39" s="6">
        <v>592093.86</v>
      </c>
      <c r="D39" s="6">
        <v>619711.37</v>
      </c>
      <c r="E39" s="6">
        <v>621074.24</v>
      </c>
      <c r="F39" s="5">
        <v>603080.48</v>
      </c>
      <c r="G39" s="5">
        <v>587978.98</v>
      </c>
      <c r="H39" s="5">
        <v>600894.26</v>
      </c>
      <c r="I39" s="5">
        <v>619736.85</v>
      </c>
      <c r="J39" s="5">
        <v>594575.81999999995</v>
      </c>
      <c r="K39" s="5">
        <v>578288.81999999995</v>
      </c>
      <c r="L39" s="5">
        <v>523188.65</v>
      </c>
      <c r="M39" s="5">
        <v>540842.84</v>
      </c>
      <c r="N39" s="5">
        <v>1325287.79</v>
      </c>
      <c r="O39" s="4"/>
      <c r="P39" s="4"/>
    </row>
    <row r="40" spans="1:16" x14ac:dyDescent="0.2">
      <c r="A40" s="8" t="s">
        <v>14</v>
      </c>
      <c r="B40" s="7" t="s">
        <v>13</v>
      </c>
      <c r="C40" s="6">
        <v>1956259.03</v>
      </c>
      <c r="D40" s="6">
        <v>2341988.39</v>
      </c>
      <c r="E40" s="6">
        <v>2193681.38</v>
      </c>
      <c r="F40" s="5">
        <v>1938467.25</v>
      </c>
      <c r="G40" s="5">
        <v>2086785.46</v>
      </c>
      <c r="H40" s="5">
        <v>1896285.57</v>
      </c>
      <c r="I40" s="5">
        <v>1881378.4</v>
      </c>
      <c r="J40" s="5">
        <v>2013625.71</v>
      </c>
      <c r="K40" s="5">
        <v>1748508.2</v>
      </c>
      <c r="L40" s="5">
        <v>1903471.07</v>
      </c>
      <c r="M40" s="5">
        <v>3864054.8</v>
      </c>
      <c r="N40" s="5">
        <v>3793931.04</v>
      </c>
      <c r="O40" s="4"/>
      <c r="P40" s="14"/>
    </row>
    <row r="41" spans="1:16" x14ac:dyDescent="0.2">
      <c r="A41" s="8" t="s">
        <v>12</v>
      </c>
      <c r="B41" s="7" t="s">
        <v>11</v>
      </c>
      <c r="C41" s="6">
        <v>-14350.87</v>
      </c>
      <c r="D41" s="6">
        <v>-4263871.01</v>
      </c>
      <c r="E41" s="6">
        <v>-79804.17</v>
      </c>
      <c r="F41" s="5">
        <v>-72373.119999999995</v>
      </c>
      <c r="G41" s="5">
        <v>-5098374.79</v>
      </c>
      <c r="H41" s="5">
        <v>-78974.19</v>
      </c>
      <c r="I41" s="5">
        <v>-74602.3</v>
      </c>
      <c r="J41" s="5">
        <v>-69108.52</v>
      </c>
      <c r="K41" s="5">
        <v>-66948.399999999994</v>
      </c>
      <c r="L41" s="5">
        <v>-66056.83</v>
      </c>
      <c r="M41" s="5">
        <v>-4921412.2699999996</v>
      </c>
      <c r="N41" s="5">
        <v>-62308.72</v>
      </c>
      <c r="O41" s="4"/>
    </row>
    <row r="42" spans="1:16" x14ac:dyDescent="0.2">
      <c r="A42" s="8" t="s">
        <v>10</v>
      </c>
      <c r="B42" s="7" t="s">
        <v>9</v>
      </c>
      <c r="C42" s="6">
        <v>341119.89</v>
      </c>
      <c r="D42" s="6">
        <v>341438.4</v>
      </c>
      <c r="E42" s="6">
        <v>242465.86</v>
      </c>
      <c r="F42" s="5">
        <v>242676.5</v>
      </c>
      <c r="G42" s="5">
        <v>242817.83</v>
      </c>
      <c r="H42" s="5">
        <v>242951.13</v>
      </c>
      <c r="I42" s="5">
        <v>882153.43</v>
      </c>
      <c r="J42" s="5">
        <v>844624.4</v>
      </c>
      <c r="K42" s="5">
        <v>366326.72</v>
      </c>
      <c r="L42" s="5">
        <v>366403.87</v>
      </c>
      <c r="M42" s="5">
        <v>366611.19</v>
      </c>
      <c r="N42" s="5">
        <v>178733.8</v>
      </c>
      <c r="O42" s="4"/>
      <c r="P42" s="9"/>
    </row>
    <row r="43" spans="1:16" s="9" customFormat="1" x14ac:dyDescent="0.2">
      <c r="A43" s="8" t="s">
        <v>8</v>
      </c>
      <c r="B43" s="7" t="s">
        <v>7</v>
      </c>
      <c r="C43" s="6">
        <v>12344879.640000001</v>
      </c>
      <c r="D43" s="6">
        <v>12252717.98</v>
      </c>
      <c r="E43" s="6">
        <v>11319365.380000001</v>
      </c>
      <c r="F43" s="5">
        <v>12517812.26</v>
      </c>
      <c r="G43" s="5">
        <v>18432505.960000001</v>
      </c>
      <c r="H43" s="5">
        <v>18077058.399999999</v>
      </c>
      <c r="I43" s="5">
        <v>14624752.32</v>
      </c>
      <c r="J43" s="5">
        <v>14728262.949999999</v>
      </c>
      <c r="K43" s="5">
        <v>17106299.140000001</v>
      </c>
      <c r="L43" s="5">
        <v>18694833.870000001</v>
      </c>
      <c r="M43" s="5">
        <v>19331768.870000001</v>
      </c>
      <c r="N43" s="5">
        <v>20257698.690000001</v>
      </c>
      <c r="O43" s="4"/>
      <c r="P43" s="1"/>
    </row>
    <row r="44" spans="1:16" x14ac:dyDescent="0.2">
      <c r="A44" s="8" t="s">
        <v>6</v>
      </c>
      <c r="B44" s="7" t="s">
        <v>5</v>
      </c>
      <c r="C44" s="6">
        <v>1684295.36</v>
      </c>
      <c r="D44" s="6">
        <v>1719333.4</v>
      </c>
      <c r="E44" s="6">
        <v>1610862.17</v>
      </c>
      <c r="F44" s="5">
        <v>1776084.35</v>
      </c>
      <c r="G44" s="5">
        <v>1824265.92</v>
      </c>
      <c r="H44" s="5">
        <v>1853165.24</v>
      </c>
      <c r="I44" s="5">
        <v>1878346.7</v>
      </c>
      <c r="J44" s="5">
        <v>1264825.98</v>
      </c>
      <c r="K44" s="5">
        <v>1524483.68</v>
      </c>
      <c r="L44" s="5">
        <v>1586717.82</v>
      </c>
      <c r="M44" s="5">
        <v>1627336.2</v>
      </c>
      <c r="N44" s="5">
        <v>1665667.16</v>
      </c>
      <c r="O44" s="4"/>
    </row>
    <row r="45" spans="1:16" x14ac:dyDescent="0.2">
      <c r="A45" s="8" t="s">
        <v>4</v>
      </c>
      <c r="B45" s="7" t="s">
        <v>3</v>
      </c>
      <c r="C45" s="6">
        <v>185991.78</v>
      </c>
      <c r="D45" s="6">
        <v>185991.78</v>
      </c>
      <c r="E45" s="6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4"/>
    </row>
    <row r="46" spans="1:16" x14ac:dyDescent="0.2">
      <c r="A46" s="8" t="s">
        <v>2</v>
      </c>
      <c r="B46" s="7" t="s">
        <v>1</v>
      </c>
      <c r="C46" s="6">
        <v>280369191.54000002</v>
      </c>
      <c r="D46" s="6">
        <v>273428009.13999999</v>
      </c>
      <c r="E46" s="6">
        <v>291913636.49000001</v>
      </c>
      <c r="F46" s="5">
        <v>301859171.02999997</v>
      </c>
      <c r="G46" s="5">
        <v>263039634.38999999</v>
      </c>
      <c r="H46" s="5">
        <v>250440206.11000001</v>
      </c>
      <c r="I46" s="5">
        <v>281654241.94</v>
      </c>
      <c r="J46" s="5">
        <v>280805544.62</v>
      </c>
      <c r="K46" s="5">
        <v>255149737.77000001</v>
      </c>
      <c r="L46" s="5">
        <v>256927335.09999999</v>
      </c>
      <c r="M46" s="5">
        <v>244744730.80000001</v>
      </c>
      <c r="N46" s="5">
        <v>192078147.77000001</v>
      </c>
      <c r="O46" s="4"/>
    </row>
    <row r="47" spans="1:16" x14ac:dyDescent="0.2">
      <c r="A47" s="16"/>
      <c r="B47" s="16" t="s">
        <v>0</v>
      </c>
      <c r="C47" s="15">
        <f>SUM(C3:C46)</f>
        <v>2908367876.9499998</v>
      </c>
      <c r="D47" s="15">
        <f>SUM(D3:D46)</f>
        <v>2768656660.8099999</v>
      </c>
      <c r="E47" s="15">
        <f>SUM(E3:E46)</f>
        <v>2850083385.4099998</v>
      </c>
      <c r="F47" s="15">
        <f>SUM(F3:F46)</f>
        <v>2883682358.8499985</v>
      </c>
      <c r="G47" s="15">
        <f>SUM(G3:G46)</f>
        <v>2776772972.8500004</v>
      </c>
      <c r="H47" s="15">
        <f>SUM(H3:H46)</f>
        <v>2478429878.54</v>
      </c>
      <c r="I47" s="15">
        <f>SUM(I3:I46)</f>
        <v>2847978339.1199999</v>
      </c>
      <c r="J47" s="15">
        <f>SUM(J3:J46)</f>
        <v>2817927453.0500002</v>
      </c>
      <c r="K47" s="15">
        <f>SUM(K3:K46)</f>
        <v>2489506257.1599984</v>
      </c>
      <c r="L47" s="15">
        <f>SUM(L3:L46)</f>
        <v>2711492318.6299996</v>
      </c>
      <c r="M47" s="15">
        <f>SUM(M3:M46)</f>
        <v>3374425053.8899989</v>
      </c>
      <c r="N47" s="15">
        <f>SUM(N3:N46)</f>
        <v>3779616335.77</v>
      </c>
      <c r="O47" s="14"/>
    </row>
    <row r="48" spans="1:16" x14ac:dyDescent="0.2">
      <c r="A48" s="8"/>
      <c r="B48" s="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5" x14ac:dyDescent="0.2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5" x14ac:dyDescent="0.2">
      <c r="A50" s="9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9"/>
    </row>
    <row r="53" spans="1:15" x14ac:dyDescent="0.2">
      <c r="A53" s="8"/>
      <c r="B53" s="7"/>
      <c r="C53" s="6"/>
      <c r="D53" s="6"/>
      <c r="E53" s="6"/>
      <c r="F53" s="5"/>
      <c r="G53" s="5"/>
      <c r="H53" s="5"/>
      <c r="I53" s="5"/>
      <c r="J53" s="5"/>
      <c r="K53" s="5"/>
      <c r="L53" s="5"/>
      <c r="M53" s="5"/>
      <c r="N53" s="5"/>
      <c r="O53" s="4"/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Maine Ending Balances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McKeown</dc:creator>
  <cp:lastModifiedBy>Alex McKeown</cp:lastModifiedBy>
  <dcterms:created xsi:type="dcterms:W3CDTF">2021-08-19T17:20:42Z</dcterms:created>
  <dcterms:modified xsi:type="dcterms:W3CDTF">2021-08-19T17:21:06Z</dcterms:modified>
</cp:coreProperties>
</file>